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insideidc.sharepoint.com/sites/GREAT-GreenDealDataSpaceFoundationanditsCommunityofPractice/Shared Documents/WP5/Deliverables/D5.2/GDDS Inventory/"/>
    </mc:Choice>
  </mc:AlternateContent>
  <xr:revisionPtr revIDLastSave="248" documentId="8_{FCF510E9-A722-43BB-A20E-C027CD518DAE}" xr6:coauthVersionLast="47" xr6:coauthVersionMax="47" xr10:uidLastSave="{89CCC3E5-E8E1-4B1A-BE65-FE032AFC5AE0}"/>
  <workbookProtection workbookAlgorithmName="SHA-512" workbookHashValue="4y9waK5MkekcDTSbXAmXAEUuvkjiEdsNYwzNDFNQ3yR9WA2gZLVRV0xLYQTWWhueNDOCty5yC7ZK0kgJpbMeLg==" workbookSaltValue="Vva/xRdXtk9VTvNtHPXeVQ==" workbookSpinCount="100000" lockStructure="1"/>
  <bookViews>
    <workbookView xWindow="-108" yWindow="-108" windowWidth="30936" windowHeight="16776" xr2:uid="{00000000-000D-0000-FFFF-FFFF00000000}"/>
  </bookViews>
  <sheets>
    <sheet name="High Priority Datasets" sheetId="13" r:id="rId1"/>
    <sheet name="High Priority Data Services" sheetId="15" r:id="rId2"/>
  </sheets>
  <definedNames>
    <definedName name="_xlnm._FilterDatabase" localSheetId="1" hidden="1">'High Priority Data Services'!$A$11:$V$417</definedName>
    <definedName name="_xlnm._FilterDatabase" localSheetId="0" hidden="1">'High Priority Datasets'!$A$10:$Y$10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47" i="15" l="1"/>
  <c r="P147" i="15"/>
  <c r="U105" i="15"/>
  <c r="P105" i="15"/>
  <c r="U302" i="15"/>
  <c r="P302" i="15"/>
  <c r="U264" i="15"/>
  <c r="P264" i="15"/>
  <c r="U122" i="15"/>
  <c r="P122" i="15"/>
  <c r="U210" i="15"/>
  <c r="P210" i="15"/>
  <c r="U209" i="15"/>
  <c r="P209" i="15"/>
  <c r="U310" i="15"/>
  <c r="P310" i="15"/>
  <c r="U311" i="15"/>
  <c r="P311" i="15"/>
  <c r="U306" i="15"/>
  <c r="P306" i="15"/>
  <c r="U115" i="15"/>
  <c r="P115" i="15"/>
  <c r="U333" i="15"/>
  <c r="P333" i="15"/>
  <c r="U144" i="15"/>
  <c r="P144" i="15"/>
  <c r="U42" i="15"/>
  <c r="P42" i="15"/>
  <c r="U107" i="15"/>
  <c r="P107" i="15"/>
  <c r="U265" i="15"/>
  <c r="P265" i="15"/>
  <c r="U31" i="15"/>
  <c r="P31" i="15"/>
  <c r="U280" i="15"/>
  <c r="P280" i="15"/>
  <c r="U83" i="15"/>
  <c r="P83" i="15"/>
  <c r="U274" i="15"/>
  <c r="P274" i="15"/>
  <c r="U171" i="15"/>
  <c r="P171" i="15"/>
  <c r="U386" i="15"/>
  <c r="P386" i="15"/>
  <c r="U187" i="15"/>
  <c r="P187" i="15"/>
  <c r="U346" i="15"/>
  <c r="P346" i="15"/>
  <c r="U103" i="15"/>
  <c r="P103" i="15"/>
  <c r="U94" i="15"/>
  <c r="P94" i="15"/>
  <c r="U93" i="15"/>
  <c r="P93" i="15"/>
  <c r="U95" i="15"/>
  <c r="P95" i="15"/>
  <c r="U388" i="15"/>
  <c r="P388" i="15"/>
  <c r="U235" i="15"/>
  <c r="P235" i="15"/>
  <c r="U390" i="15"/>
  <c r="P390" i="15"/>
  <c r="U365" i="15"/>
  <c r="P365" i="15"/>
  <c r="U377" i="15"/>
  <c r="P377" i="15"/>
  <c r="U239" i="15"/>
  <c r="P239" i="15"/>
  <c r="U298" i="15"/>
  <c r="P298" i="15"/>
  <c r="U251" i="15"/>
  <c r="P251" i="15"/>
  <c r="U278" i="15"/>
  <c r="P278" i="15"/>
  <c r="U277" i="15"/>
  <c r="P277" i="15"/>
  <c r="U326" i="15"/>
  <c r="P326" i="15"/>
  <c r="U152" i="15"/>
  <c r="P152" i="15"/>
  <c r="U157" i="15"/>
  <c r="P157" i="15"/>
  <c r="U123" i="15"/>
  <c r="P123" i="15"/>
  <c r="U327" i="15"/>
  <c r="P327" i="15"/>
  <c r="U234" i="15"/>
  <c r="P234" i="15"/>
  <c r="U142" i="15"/>
  <c r="P142" i="15"/>
  <c r="U207" i="15"/>
  <c r="P207" i="15"/>
  <c r="U48" i="15"/>
  <c r="P48" i="15"/>
  <c r="U21" i="15"/>
  <c r="P21" i="15"/>
  <c r="U345" i="15"/>
  <c r="P345" i="15"/>
  <c r="U125" i="15"/>
  <c r="P125" i="15"/>
  <c r="U98" i="15"/>
  <c r="P98" i="15"/>
  <c r="U214" i="15"/>
  <c r="P214" i="15"/>
  <c r="U241" i="15"/>
  <c r="P241" i="15"/>
  <c r="U47" i="15"/>
  <c r="P47" i="15"/>
  <c r="U18" i="15"/>
  <c r="P18" i="15"/>
  <c r="U337" i="15"/>
  <c r="P337" i="15"/>
  <c r="U347" i="15"/>
  <c r="P347" i="15"/>
  <c r="U323" i="15"/>
  <c r="P323" i="15"/>
  <c r="U271" i="15"/>
  <c r="P271" i="15"/>
  <c r="U87" i="15"/>
  <c r="P87" i="15"/>
  <c r="U78" i="15"/>
  <c r="P78" i="15"/>
  <c r="U35" i="15"/>
  <c r="P35" i="15"/>
  <c r="U324" i="15"/>
  <c r="P324" i="15"/>
  <c r="U383" i="15"/>
  <c r="P383" i="15"/>
  <c r="U121" i="15"/>
  <c r="P121" i="15"/>
  <c r="U230" i="15"/>
  <c r="P230" i="15"/>
  <c r="U358" i="15"/>
  <c r="P358" i="15"/>
  <c r="U259" i="15"/>
  <c r="P259" i="15"/>
  <c r="U262" i="15"/>
  <c r="P262" i="15"/>
  <c r="U212" i="15"/>
  <c r="P212" i="15"/>
  <c r="U268" i="15"/>
  <c r="P268" i="15"/>
  <c r="U116" i="15"/>
  <c r="P116" i="15"/>
  <c r="U357" i="15"/>
  <c r="P357" i="15"/>
  <c r="U318" i="15"/>
  <c r="P318" i="15"/>
  <c r="U374" i="15"/>
  <c r="P374" i="15"/>
  <c r="U404" i="15"/>
  <c r="P404" i="15"/>
  <c r="U393" i="15"/>
  <c r="P393" i="15"/>
  <c r="U256" i="15"/>
  <c r="P256" i="15"/>
  <c r="U350" i="15"/>
  <c r="P350" i="15"/>
  <c r="U220" i="15"/>
  <c r="P220" i="15"/>
  <c r="U225" i="15"/>
  <c r="P225" i="15"/>
  <c r="U359" i="15"/>
  <c r="P359" i="15"/>
  <c r="U364" i="15"/>
  <c r="P364" i="15"/>
  <c r="U269" i="15"/>
  <c r="P269" i="15"/>
  <c r="U353" i="15"/>
  <c r="P353" i="15"/>
  <c r="U414" i="15"/>
  <c r="P414" i="15"/>
  <c r="U411" i="15"/>
  <c r="P411" i="15"/>
  <c r="U367" i="15"/>
  <c r="P367" i="15"/>
  <c r="U186" i="15"/>
  <c r="P186" i="15"/>
  <c r="U184" i="15"/>
  <c r="P184" i="15"/>
  <c r="U217" i="15"/>
  <c r="P217" i="15"/>
  <c r="U405" i="15"/>
  <c r="P405" i="15"/>
  <c r="U378" i="15"/>
  <c r="P378" i="15"/>
  <c r="U380" i="15"/>
  <c r="P380" i="15"/>
  <c r="U140" i="15"/>
  <c r="P140" i="15"/>
  <c r="U146" i="15"/>
  <c r="P146" i="15"/>
  <c r="U392" i="15"/>
  <c r="P392" i="15"/>
  <c r="U351" i="15"/>
  <c r="P351" i="15"/>
  <c r="U292" i="15"/>
  <c r="P292" i="15"/>
  <c r="U291" i="15"/>
  <c r="P291" i="15"/>
  <c r="U373" i="15"/>
  <c r="P373" i="15"/>
  <c r="U397" i="15"/>
  <c r="P397" i="15"/>
  <c r="U417" i="15"/>
  <c r="P417" i="15"/>
  <c r="U51" i="15"/>
  <c r="P51" i="15"/>
  <c r="U338" i="15"/>
  <c r="P338" i="15"/>
  <c r="U295" i="15"/>
  <c r="P295" i="15"/>
  <c r="U204" i="15"/>
  <c r="P204" i="15"/>
  <c r="U272" i="15"/>
  <c r="P272" i="15"/>
  <c r="U275" i="15"/>
  <c r="P275" i="15"/>
  <c r="U356" i="15"/>
  <c r="P356" i="15"/>
  <c r="U339" i="15"/>
  <c r="P339" i="15"/>
  <c r="U391" i="15"/>
  <c r="P391" i="15"/>
  <c r="U352" i="15"/>
  <c r="P352" i="15"/>
  <c r="U313" i="15"/>
  <c r="P313" i="15"/>
  <c r="U412" i="15"/>
  <c r="P412" i="15"/>
  <c r="U396" i="15"/>
  <c r="P396" i="15"/>
  <c r="U328" i="15"/>
  <c r="P328" i="15"/>
  <c r="U382" i="15"/>
  <c r="P382" i="15"/>
  <c r="U410" i="15"/>
  <c r="P410" i="15"/>
  <c r="U400" i="15"/>
  <c r="P400" i="15"/>
  <c r="U101" i="15"/>
  <c r="P101" i="15"/>
  <c r="U53" i="15"/>
  <c r="P53" i="15"/>
  <c r="U69" i="15"/>
  <c r="P69" i="15"/>
  <c r="U99" i="15"/>
  <c r="P99" i="15"/>
  <c r="U266" i="15"/>
  <c r="P266" i="15"/>
  <c r="U399" i="15"/>
  <c r="P399" i="15"/>
  <c r="U354" i="15"/>
  <c r="P354" i="15"/>
  <c r="U387" i="15"/>
  <c r="P387" i="15"/>
  <c r="U166" i="15"/>
  <c r="P166" i="15"/>
  <c r="U118" i="15"/>
  <c r="P118" i="15"/>
  <c r="U148" i="15"/>
  <c r="P148" i="15"/>
  <c r="U156" i="15"/>
  <c r="P156" i="15"/>
  <c r="U114" i="15"/>
  <c r="P114" i="15"/>
  <c r="U119" i="15"/>
  <c r="P119" i="15"/>
  <c r="U370" i="15"/>
  <c r="P370" i="15"/>
  <c r="U369" i="15"/>
  <c r="P369" i="15"/>
  <c r="U24" i="15"/>
  <c r="P24" i="15"/>
  <c r="U247" i="15"/>
  <c r="P247" i="15"/>
  <c r="U36" i="15"/>
  <c r="P36" i="15"/>
  <c r="U102" i="15"/>
  <c r="P102" i="15"/>
  <c r="U20" i="15"/>
  <c r="P20" i="15"/>
  <c r="U67" i="15"/>
  <c r="P67" i="15"/>
  <c r="U16" i="15"/>
  <c r="P16" i="15"/>
  <c r="U28" i="15"/>
  <c r="P28" i="15"/>
  <c r="U108" i="15"/>
  <c r="P108" i="15"/>
  <c r="U242" i="15"/>
  <c r="P242" i="15"/>
  <c r="U267" i="15"/>
  <c r="P267" i="15"/>
  <c r="U395" i="15"/>
  <c r="P395" i="15"/>
  <c r="U330" i="15"/>
  <c r="P330" i="15"/>
  <c r="U57" i="15"/>
  <c r="P57" i="15"/>
  <c r="U415" i="15"/>
  <c r="P415" i="15"/>
  <c r="U329" i="15"/>
  <c r="P329" i="15"/>
  <c r="U366" i="15"/>
  <c r="P366" i="15"/>
  <c r="U368" i="15"/>
  <c r="P368" i="15"/>
  <c r="U211" i="15"/>
  <c r="P211" i="15"/>
  <c r="U228" i="15"/>
  <c r="P228" i="15"/>
  <c r="U196" i="15"/>
  <c r="P196" i="15"/>
  <c r="U227" i="15"/>
  <c r="P227" i="15"/>
  <c r="U258" i="15"/>
  <c r="P258" i="15"/>
  <c r="U276" i="15"/>
  <c r="P276" i="15"/>
  <c r="U252" i="15"/>
  <c r="P252" i="15"/>
  <c r="U164" i="15"/>
  <c r="P164" i="15"/>
  <c r="U163" i="15"/>
  <c r="P163" i="15"/>
  <c r="U257" i="15"/>
  <c r="P257" i="15"/>
  <c r="U88" i="15"/>
  <c r="P88" i="15"/>
  <c r="U273" i="15"/>
  <c r="P273" i="15"/>
  <c r="U150" i="15"/>
  <c r="P150" i="15"/>
  <c r="U331" i="15"/>
  <c r="P331" i="15"/>
  <c r="U332" i="15"/>
  <c r="P332" i="15"/>
  <c r="U26" i="15"/>
  <c r="P26" i="15"/>
  <c r="U23" i="15"/>
  <c r="P23" i="15"/>
  <c r="U213" i="15"/>
  <c r="P213" i="15"/>
  <c r="U403" i="15"/>
  <c r="P403" i="15"/>
  <c r="U141" i="15"/>
  <c r="P141" i="15"/>
  <c r="U160" i="15"/>
  <c r="P160" i="15"/>
  <c r="U109" i="15"/>
  <c r="P109" i="15"/>
  <c r="U71" i="15"/>
  <c r="P71" i="15"/>
  <c r="U316" i="15"/>
  <c r="P316" i="15"/>
  <c r="U129" i="15"/>
  <c r="P129" i="15"/>
  <c r="U68" i="15"/>
  <c r="P68" i="15"/>
  <c r="U317" i="15"/>
  <c r="P317" i="15"/>
  <c r="U216" i="15"/>
  <c r="P216" i="15"/>
  <c r="U379" i="15"/>
  <c r="P379" i="15"/>
  <c r="U260" i="15"/>
  <c r="P260" i="15"/>
  <c r="U261" i="15"/>
  <c r="P261" i="15"/>
  <c r="U169" i="15"/>
  <c r="P169" i="15"/>
  <c r="U221" i="15"/>
  <c r="P221" i="15"/>
  <c r="U402" i="15"/>
  <c r="P402" i="15"/>
  <c r="U270" i="15"/>
  <c r="P270" i="15"/>
  <c r="U340" i="15"/>
  <c r="P340" i="15"/>
  <c r="U219" i="15"/>
  <c r="P219" i="15"/>
  <c r="U314" i="15"/>
  <c r="P314" i="15"/>
  <c r="U168" i="15"/>
  <c r="P168" i="15"/>
  <c r="U167" i="15"/>
  <c r="P167" i="15"/>
  <c r="U223" i="15"/>
  <c r="P223" i="15"/>
  <c r="U41" i="15"/>
  <c r="P41" i="15"/>
  <c r="U165" i="15"/>
  <c r="P165" i="15"/>
  <c r="U233" i="15"/>
  <c r="P233" i="15"/>
  <c r="U232" i="15"/>
  <c r="P232" i="15"/>
  <c r="U222" i="15"/>
  <c r="P222" i="15"/>
  <c r="U224" i="15"/>
  <c r="P224" i="15"/>
  <c r="U231" i="15"/>
  <c r="P231" i="15"/>
  <c r="U398" i="15"/>
  <c r="P398" i="15"/>
  <c r="U113" i="15"/>
  <c r="P113" i="15"/>
  <c r="U149" i="15"/>
  <c r="P149" i="15"/>
  <c r="U344" i="15"/>
  <c r="P344" i="15"/>
  <c r="U218" i="15"/>
  <c r="P218" i="15"/>
  <c r="U226" i="15"/>
  <c r="P226" i="15"/>
  <c r="U263" i="15"/>
  <c r="P263" i="15"/>
  <c r="U343" i="15"/>
  <c r="P343" i="15"/>
  <c r="U229" i="15"/>
  <c r="P229" i="15"/>
  <c r="U348" i="15"/>
  <c r="P348" i="15"/>
  <c r="U206" i="15"/>
  <c r="P206" i="15"/>
  <c r="U205" i="15"/>
  <c r="P205" i="15"/>
  <c r="U159" i="15"/>
  <c r="P159" i="15"/>
  <c r="U371" i="15"/>
  <c r="P371" i="15"/>
  <c r="U360" i="15"/>
  <c r="P360" i="15"/>
  <c r="U254" i="15"/>
  <c r="P254" i="15"/>
  <c r="U300" i="15"/>
  <c r="P300" i="15"/>
  <c r="U309" i="15"/>
  <c r="P309" i="15"/>
  <c r="U255" i="15"/>
  <c r="P255" i="15"/>
  <c r="U308" i="15"/>
  <c r="P308" i="15"/>
  <c r="U304" i="15"/>
  <c r="P304" i="15"/>
  <c r="U245" i="15"/>
  <c r="P245" i="15"/>
  <c r="U307" i="15"/>
  <c r="P307" i="15"/>
  <c r="U301" i="15"/>
  <c r="P301" i="15"/>
  <c r="U299" i="15"/>
  <c r="P299" i="15"/>
  <c r="U303" i="15"/>
  <c r="P303" i="15"/>
  <c r="U287" i="15"/>
  <c r="P287" i="15"/>
  <c r="U305" i="15"/>
  <c r="P305" i="15"/>
  <c r="U25" i="15"/>
  <c r="P25" i="15"/>
  <c r="U161" i="15"/>
  <c r="P161" i="15"/>
  <c r="U312" i="15"/>
  <c r="P312" i="15"/>
  <c r="U135" i="15"/>
  <c r="P135" i="15"/>
  <c r="U286" i="15"/>
  <c r="P286" i="15"/>
  <c r="U284" i="15"/>
  <c r="P284" i="15"/>
  <c r="U285" i="15"/>
  <c r="P285" i="15"/>
  <c r="U243" i="15"/>
  <c r="P243" i="15"/>
  <c r="U342" i="15"/>
  <c r="P342" i="15"/>
  <c r="U248" i="15"/>
  <c r="P248" i="15"/>
  <c r="U283" i="15"/>
  <c r="P283" i="15"/>
  <c r="U376" i="15"/>
  <c r="P376" i="15"/>
  <c r="U375" i="15"/>
  <c r="P375" i="15"/>
  <c r="U174" i="15"/>
  <c r="P174" i="15"/>
  <c r="U334" i="15"/>
  <c r="P334" i="15"/>
  <c r="U244" i="15"/>
  <c r="P244" i="15"/>
  <c r="U336" i="15"/>
  <c r="P336" i="15"/>
  <c r="U97" i="15"/>
  <c r="P97" i="15"/>
  <c r="U193" i="15"/>
  <c r="P193" i="15"/>
  <c r="U189" i="15"/>
  <c r="P189" i="15"/>
  <c r="U188" i="15"/>
  <c r="P188" i="15"/>
  <c r="U413" i="15"/>
  <c r="P413" i="15"/>
  <c r="U172" i="15"/>
  <c r="P172" i="15"/>
  <c r="U197" i="15"/>
  <c r="P197" i="15"/>
  <c r="U191" i="15"/>
  <c r="P191" i="15"/>
  <c r="U132" i="15"/>
  <c r="P132" i="15"/>
  <c r="U194" i="15"/>
  <c r="P194" i="15"/>
  <c r="U200" i="15"/>
  <c r="P200" i="15"/>
  <c r="U389" i="15"/>
  <c r="P389" i="15"/>
  <c r="U134" i="15"/>
  <c r="P134" i="15"/>
  <c r="U195" i="15"/>
  <c r="P195" i="15"/>
  <c r="U381" i="15"/>
  <c r="P381" i="15"/>
  <c r="U385" i="15"/>
  <c r="P385" i="15"/>
  <c r="U406" i="15"/>
  <c r="P406" i="15"/>
  <c r="U409" i="15"/>
  <c r="P409" i="15"/>
  <c r="U341" i="15"/>
  <c r="P341" i="15"/>
  <c r="U394" i="15"/>
  <c r="P394" i="15"/>
  <c r="U281" i="15"/>
  <c r="P281" i="15"/>
  <c r="U65" i="15"/>
  <c r="P65" i="15"/>
  <c r="U416" i="15"/>
  <c r="P416" i="15"/>
  <c r="U294" i="15"/>
  <c r="P294" i="15"/>
  <c r="U372" i="15"/>
  <c r="P372" i="15"/>
  <c r="U246" i="15"/>
  <c r="P246" i="15"/>
  <c r="U92" i="15"/>
  <c r="P92" i="15"/>
  <c r="U349" i="15"/>
  <c r="P349" i="15"/>
  <c r="U131" i="15"/>
  <c r="P131" i="15"/>
  <c r="U130" i="15"/>
  <c r="P130" i="15"/>
  <c r="U250" i="15"/>
  <c r="P250" i="15"/>
  <c r="U181" i="15"/>
  <c r="P181" i="15"/>
  <c r="U179" i="15"/>
  <c r="P179" i="15"/>
  <c r="U199" i="15"/>
  <c r="P199" i="15"/>
  <c r="U190" i="15"/>
  <c r="P190" i="15"/>
  <c r="U177" i="15"/>
  <c r="P177" i="15"/>
  <c r="U185" i="15"/>
  <c r="P185" i="15"/>
  <c r="U183" i="15"/>
  <c r="P183" i="15"/>
  <c r="U198" i="15"/>
  <c r="P198" i="15"/>
  <c r="U178" i="15"/>
  <c r="P178" i="15"/>
  <c r="U192" i="15"/>
  <c r="P192" i="15"/>
  <c r="U180" i="15"/>
  <c r="P180" i="15"/>
  <c r="U182" i="15"/>
  <c r="P182" i="15"/>
  <c r="U253" i="15"/>
  <c r="P253" i="15"/>
  <c r="U407" i="15"/>
  <c r="P407" i="15"/>
  <c r="U361" i="15"/>
  <c r="P361" i="15"/>
  <c r="U106" i="15"/>
  <c r="P106" i="15"/>
  <c r="U133" i="15"/>
  <c r="P133" i="15"/>
  <c r="U320" i="15"/>
  <c r="P320" i="15"/>
  <c r="U75" i="15"/>
  <c r="P75" i="15"/>
  <c r="U59" i="15"/>
  <c r="P59" i="15"/>
  <c r="U401" i="15"/>
  <c r="P401" i="15"/>
  <c r="U137" i="15"/>
  <c r="P137" i="15"/>
  <c r="U100" i="15"/>
  <c r="P100" i="15"/>
  <c r="U363" i="15"/>
  <c r="P363" i="15"/>
  <c r="U173" i="15"/>
  <c r="P173" i="15"/>
  <c r="U355" i="15"/>
  <c r="P355" i="15"/>
  <c r="U315" i="15"/>
  <c r="P315" i="15"/>
  <c r="U240" i="15"/>
  <c r="P240" i="15"/>
  <c r="U90" i="15"/>
  <c r="P90" i="15"/>
  <c r="U38" i="15"/>
  <c r="P38" i="15"/>
  <c r="U236" i="15"/>
  <c r="P236" i="15"/>
  <c r="U155" i="15"/>
  <c r="P155" i="15"/>
  <c r="U82" i="15"/>
  <c r="P82" i="15"/>
  <c r="U73" i="15"/>
  <c r="P73" i="15"/>
  <c r="U296" i="15"/>
  <c r="P296" i="15"/>
  <c r="U139" i="15"/>
  <c r="P139" i="15"/>
  <c r="U63" i="15"/>
  <c r="P63" i="15"/>
  <c r="U62" i="15"/>
  <c r="P62" i="15"/>
  <c r="U45" i="15"/>
  <c r="P45" i="15"/>
  <c r="U43" i="15"/>
  <c r="P43" i="15"/>
  <c r="U79" i="15"/>
  <c r="P79" i="15"/>
  <c r="U81" i="15"/>
  <c r="P81" i="15"/>
  <c r="U44" i="15"/>
  <c r="P44" i="15"/>
  <c r="U61" i="15"/>
  <c r="P61" i="15"/>
  <c r="U55" i="15"/>
  <c r="P55" i="15"/>
  <c r="U154" i="15"/>
  <c r="P154" i="15"/>
  <c r="U80" i="15"/>
  <c r="P80" i="15"/>
  <c r="U96" i="15"/>
  <c r="P96" i="15"/>
  <c r="U293" i="15"/>
  <c r="P293" i="15"/>
  <c r="U215" i="15"/>
  <c r="P215" i="15"/>
  <c r="U289" i="15"/>
  <c r="P289" i="15"/>
  <c r="U91" i="15"/>
  <c r="P91" i="15"/>
  <c r="U297" i="15"/>
  <c r="P297" i="15"/>
  <c r="U335" i="15"/>
  <c r="P335" i="15"/>
  <c r="U151" i="15"/>
  <c r="P151" i="15"/>
  <c r="U72" i="15"/>
  <c r="P72" i="15"/>
  <c r="U201" i="15"/>
  <c r="P201" i="15"/>
  <c r="U56" i="15"/>
  <c r="P56" i="15"/>
  <c r="U319" i="15"/>
  <c r="P319" i="15"/>
  <c r="U46" i="15"/>
  <c r="P46" i="15"/>
  <c r="U279" i="15"/>
  <c r="P279" i="15"/>
  <c r="U15" i="15"/>
  <c r="P15" i="15"/>
  <c r="U290" i="15"/>
  <c r="P290" i="15"/>
  <c r="U136" i="15"/>
  <c r="P136" i="15"/>
  <c r="U288" i="15"/>
  <c r="P288" i="15"/>
  <c r="U117" i="15"/>
  <c r="P117" i="15"/>
  <c r="U138" i="15"/>
  <c r="P138" i="15"/>
  <c r="U238" i="15"/>
  <c r="P238" i="15"/>
  <c r="U76" i="15"/>
  <c r="P76" i="15"/>
  <c r="U77" i="15"/>
  <c r="P77" i="15"/>
  <c r="U120" i="15"/>
  <c r="P120" i="15"/>
  <c r="U74" i="15"/>
  <c r="P74" i="15"/>
  <c r="U104" i="15"/>
  <c r="P104" i="15"/>
  <c r="U112" i="15"/>
  <c r="P112" i="15"/>
  <c r="U126" i="15"/>
  <c r="P126" i="15"/>
  <c r="U52" i="15"/>
  <c r="P52" i="15"/>
  <c r="U34" i="15"/>
  <c r="P34" i="15"/>
  <c r="U54" i="15"/>
  <c r="P54" i="15"/>
  <c r="U110" i="15"/>
  <c r="P110" i="15"/>
  <c r="U89" i="15"/>
  <c r="P89" i="15"/>
  <c r="U127" i="15"/>
  <c r="P127" i="15"/>
  <c r="U30" i="15"/>
  <c r="P30" i="15"/>
  <c r="U362" i="15"/>
  <c r="P362" i="15"/>
  <c r="U40" i="15"/>
  <c r="P40" i="15"/>
  <c r="U143" i="15"/>
  <c r="P143" i="15"/>
  <c r="U408" i="15"/>
  <c r="P408" i="15"/>
  <c r="U32" i="15"/>
  <c r="P32" i="15"/>
  <c r="U321" i="15"/>
  <c r="P321" i="15"/>
  <c r="U208" i="15"/>
  <c r="P208" i="15"/>
  <c r="U325" i="15"/>
  <c r="P325" i="15"/>
  <c r="U70" i="15"/>
  <c r="P70" i="15"/>
  <c r="U37" i="15"/>
  <c r="P37" i="15"/>
  <c r="U17" i="15"/>
  <c r="P17" i="15"/>
  <c r="U22" i="15"/>
  <c r="P22" i="15"/>
  <c r="U64" i="15"/>
  <c r="P64" i="15"/>
  <c r="U58" i="15"/>
  <c r="P58" i="15"/>
  <c r="U145" i="15"/>
  <c r="P145" i="15"/>
  <c r="U14" i="15"/>
  <c r="P14" i="15"/>
  <c r="U49" i="15"/>
  <c r="P49" i="15"/>
  <c r="U128" i="15"/>
  <c r="P128" i="15"/>
  <c r="U50" i="15"/>
  <c r="P50" i="15"/>
  <c r="U29" i="15"/>
  <c r="P29" i="15"/>
  <c r="U322" i="15"/>
  <c r="P322" i="15"/>
  <c r="U85" i="15"/>
  <c r="P85" i="15"/>
  <c r="U66" i="15"/>
  <c r="P66" i="15"/>
  <c r="U249" i="15"/>
  <c r="P249" i="15"/>
  <c r="U111" i="15"/>
  <c r="P111" i="15"/>
  <c r="U170" i="15"/>
  <c r="P170" i="15"/>
  <c r="U84" i="15"/>
  <c r="P84" i="15"/>
  <c r="U237" i="15"/>
  <c r="P237" i="15"/>
  <c r="U162" i="15"/>
  <c r="P162" i="15"/>
  <c r="U158" i="15"/>
  <c r="P158" i="15"/>
  <c r="U175" i="15"/>
  <c r="P175" i="15"/>
  <c r="U203" i="15"/>
  <c r="P203" i="15"/>
  <c r="U124" i="15"/>
  <c r="P124" i="15"/>
  <c r="U202" i="15"/>
  <c r="P202" i="15"/>
  <c r="U86" i="15"/>
  <c r="P86" i="15"/>
  <c r="U12" i="15"/>
  <c r="P12" i="15"/>
  <c r="U282" i="15"/>
  <c r="P282" i="15"/>
  <c r="U19" i="15"/>
  <c r="P19" i="15"/>
  <c r="U176" i="15"/>
  <c r="P176" i="15"/>
  <c r="U153" i="15"/>
  <c r="P153" i="15"/>
  <c r="U384" i="15"/>
  <c r="P384" i="15"/>
  <c r="U60" i="15"/>
  <c r="P60" i="15"/>
  <c r="U39" i="15"/>
  <c r="P39" i="15"/>
  <c r="U27" i="15"/>
  <c r="P27" i="15"/>
  <c r="U33" i="15"/>
  <c r="P33" i="15"/>
  <c r="U13" i="15"/>
  <c r="P13" i="15"/>
  <c r="V27" i="15" l="1"/>
  <c r="V153" i="15"/>
  <c r="V12" i="15"/>
  <c r="V203" i="15"/>
  <c r="V237" i="15"/>
  <c r="V13" i="15"/>
  <c r="V60" i="15"/>
  <c r="V19" i="15"/>
  <c r="V202" i="15"/>
  <c r="V158" i="15"/>
  <c r="V170" i="15"/>
  <c r="V85" i="15"/>
  <c r="V128" i="15"/>
  <c r="V58" i="15"/>
  <c r="V37" i="15"/>
  <c r="V321" i="15"/>
  <c r="V40" i="15"/>
  <c r="V89" i="15"/>
  <c r="V52" i="15"/>
  <c r="V74" i="15"/>
  <c r="V238" i="15"/>
  <c r="V33" i="15"/>
  <c r="V384" i="15"/>
  <c r="V282" i="15"/>
  <c r="V124" i="15"/>
  <c r="V162" i="15"/>
  <c r="V136" i="15"/>
  <c r="V46" i="15"/>
  <c r="V72" i="15"/>
  <c r="V91" i="15"/>
  <c r="V96" i="15"/>
  <c r="V61" i="15"/>
  <c r="V43" i="15"/>
  <c r="V139" i="15"/>
  <c r="V155" i="15"/>
  <c r="V240" i="15"/>
  <c r="V363" i="15"/>
  <c r="V59" i="15"/>
  <c r="V106" i="15"/>
  <c r="V182" i="15"/>
  <c r="V198" i="15"/>
  <c r="V190" i="15"/>
  <c r="V250" i="15"/>
  <c r="V416" i="15"/>
  <c r="V341" i="15"/>
  <c r="V381" i="15"/>
  <c r="V200" i="15"/>
  <c r="V197" i="15"/>
  <c r="V189" i="15"/>
  <c r="V376" i="15"/>
  <c r="V243" i="15"/>
  <c r="V135" i="15"/>
  <c r="V305" i="15"/>
  <c r="V301" i="15"/>
  <c r="V308" i="15"/>
  <c r="V254" i="15"/>
  <c r="V205" i="15"/>
  <c r="V343" i="15"/>
  <c r="V344" i="15"/>
  <c r="V231" i="15"/>
  <c r="V233" i="15"/>
  <c r="V167" i="15"/>
  <c r="V340" i="15"/>
  <c r="V169" i="15"/>
  <c r="V216" i="15"/>
  <c r="V316" i="15"/>
  <c r="V141" i="15"/>
  <c r="V26" i="15"/>
  <c r="V273" i="15"/>
  <c r="V227" i="15"/>
  <c r="V368" i="15"/>
  <c r="V57" i="15"/>
  <c r="V242" i="15"/>
  <c r="V67" i="15"/>
  <c r="V247" i="15"/>
  <c r="V119" i="15"/>
  <c r="V118" i="15"/>
  <c r="V399" i="15"/>
  <c r="V53" i="15"/>
  <c r="V382" i="15"/>
  <c r="V313" i="15"/>
  <c r="V356" i="15"/>
  <c r="V295" i="15"/>
  <c r="V397" i="15"/>
  <c r="V351" i="15"/>
  <c r="V380" i="15"/>
  <c r="V184" i="15"/>
  <c r="V414" i="15"/>
  <c r="V359" i="15"/>
  <c r="V256" i="15"/>
  <c r="V318" i="15"/>
  <c r="V212" i="15"/>
  <c r="V230" i="15"/>
  <c r="V35" i="15"/>
  <c r="V323" i="15"/>
  <c r="V47" i="15"/>
  <c r="V125" i="15"/>
  <c r="V207" i="15"/>
  <c r="V123" i="15"/>
  <c r="V277" i="15"/>
  <c r="V239" i="15"/>
  <c r="V111" i="15"/>
  <c r="V322" i="15"/>
  <c r="V49" i="15"/>
  <c r="V64" i="15"/>
  <c r="V70" i="15"/>
  <c r="V32" i="15"/>
  <c r="V362" i="15"/>
  <c r="V110" i="15"/>
  <c r="V126" i="15"/>
  <c r="V120" i="15"/>
  <c r="V138" i="15"/>
  <c r="V290" i="15"/>
  <c r="V319" i="15"/>
  <c r="V151" i="15"/>
  <c r="V289" i="15"/>
  <c r="V80" i="15"/>
  <c r="V44" i="15"/>
  <c r="V45" i="15"/>
  <c r="V296" i="15"/>
  <c r="V236" i="15"/>
  <c r="V315" i="15"/>
  <c r="V100" i="15"/>
  <c r="V75" i="15"/>
  <c r="V361" i="15"/>
  <c r="V180" i="15"/>
  <c r="V183" i="15"/>
  <c r="V199" i="15"/>
  <c r="V130" i="15"/>
  <c r="V246" i="15"/>
  <c r="V65" i="15"/>
  <c r="V409" i="15"/>
  <c r="V195" i="15"/>
  <c r="V194" i="15"/>
  <c r="V172" i="15"/>
  <c r="V193" i="15"/>
  <c r="V334" i="15"/>
  <c r="V283" i="15"/>
  <c r="V285" i="15"/>
  <c r="V312" i="15"/>
  <c r="V287" i="15"/>
  <c r="V307" i="15"/>
  <c r="V255" i="15"/>
  <c r="V360" i="15"/>
  <c r="V206" i="15"/>
  <c r="V263" i="15"/>
  <c r="V149" i="15"/>
  <c r="V224" i="15"/>
  <c r="V165" i="15"/>
  <c r="V168" i="15"/>
  <c r="V270" i="15"/>
  <c r="V261" i="15"/>
  <c r="V317" i="15"/>
  <c r="V71" i="15"/>
  <c r="V403" i="15"/>
  <c r="V332" i="15"/>
  <c r="V88" i="15"/>
  <c r="V252" i="15"/>
  <c r="V196" i="15"/>
  <c r="V366" i="15"/>
  <c r="V330" i="15"/>
  <c r="V108" i="15"/>
  <c r="V20" i="15"/>
  <c r="V24" i="15"/>
  <c r="V114" i="15"/>
  <c r="V166" i="15"/>
  <c r="V266" i="15"/>
  <c r="V101" i="15"/>
  <c r="V328" i="15"/>
  <c r="V352" i="15"/>
  <c r="V275" i="15"/>
  <c r="V338" i="15"/>
  <c r="V373" i="15"/>
  <c r="V392" i="15"/>
  <c r="V378" i="15"/>
  <c r="V186" i="15"/>
  <c r="V353" i="15"/>
  <c r="V225" i="15"/>
  <c r="V393" i="15"/>
  <c r="V357" i="15"/>
  <c r="V262" i="15"/>
  <c r="V121" i="15"/>
  <c r="V78" i="15"/>
  <c r="V347" i="15"/>
  <c r="V241" i="15"/>
  <c r="V345" i="15"/>
  <c r="V39" i="15"/>
  <c r="V176" i="15"/>
  <c r="V86" i="15"/>
  <c r="V175" i="15"/>
  <c r="V84" i="15"/>
  <c r="V66" i="15"/>
  <c r="V50" i="15"/>
  <c r="V145" i="15"/>
  <c r="V17" i="15"/>
  <c r="V208" i="15"/>
  <c r="V143" i="15"/>
  <c r="V127" i="15"/>
  <c r="V34" i="15"/>
  <c r="V104" i="15"/>
  <c r="V76" i="15"/>
  <c r="V288" i="15"/>
  <c r="V279" i="15"/>
  <c r="V201" i="15"/>
  <c r="V297" i="15"/>
  <c r="V293" i="15"/>
  <c r="V55" i="15"/>
  <c r="V79" i="15"/>
  <c r="V63" i="15"/>
  <c r="V82" i="15"/>
  <c r="V90" i="15"/>
  <c r="V173" i="15"/>
  <c r="V401" i="15"/>
  <c r="V133" i="15"/>
  <c r="V253" i="15"/>
  <c r="V178" i="15"/>
  <c r="V177" i="15"/>
  <c r="V181" i="15"/>
  <c r="V349" i="15"/>
  <c r="V294" i="15"/>
  <c r="V394" i="15"/>
  <c r="V385" i="15"/>
  <c r="V389" i="15"/>
  <c r="V191" i="15"/>
  <c r="V336" i="15"/>
  <c r="V375" i="15"/>
  <c r="V342" i="15"/>
  <c r="V286" i="15"/>
  <c r="V25" i="15"/>
  <c r="V299" i="15"/>
  <c r="V304" i="15"/>
  <c r="V159" i="15"/>
  <c r="V229" i="15"/>
  <c r="V218" i="15"/>
  <c r="V398" i="15"/>
  <c r="V232" i="15"/>
  <c r="V223" i="15"/>
  <c r="V219" i="15"/>
  <c r="V221" i="15"/>
  <c r="V379" i="15"/>
  <c r="V129" i="15"/>
  <c r="V160" i="15"/>
  <c r="V23" i="15"/>
  <c r="V150" i="15"/>
  <c r="V163" i="15"/>
  <c r="V258" i="15"/>
  <c r="V211" i="15"/>
  <c r="V415" i="15"/>
  <c r="V267" i="15"/>
  <c r="V16" i="15"/>
  <c r="V370" i="15"/>
  <c r="V354" i="15"/>
  <c r="V69" i="15"/>
  <c r="V410" i="15"/>
  <c r="V339" i="15"/>
  <c r="V417" i="15"/>
  <c r="V217" i="15"/>
  <c r="V411" i="15"/>
  <c r="V350" i="15"/>
  <c r="V374" i="15"/>
  <c r="V358" i="15"/>
  <c r="V271" i="15"/>
  <c r="V18" i="15"/>
  <c r="V235" i="15"/>
  <c r="V94" i="15"/>
  <c r="V386" i="15"/>
  <c r="V280" i="15"/>
  <c r="V42" i="15"/>
  <c r="V306" i="15"/>
  <c r="V210" i="15"/>
  <c r="V105" i="15"/>
  <c r="V249" i="15"/>
  <c r="V29" i="15"/>
  <c r="V14" i="15"/>
  <c r="V22" i="15"/>
  <c r="V325" i="15"/>
  <c r="V408" i="15"/>
  <c r="V30" i="15"/>
  <c r="V54" i="15"/>
  <c r="V112" i="15"/>
  <c r="V77" i="15"/>
  <c r="V117" i="15"/>
  <c r="V15" i="15"/>
  <c r="V56" i="15"/>
  <c r="V335" i="15"/>
  <c r="V215" i="15"/>
  <c r="V154" i="15"/>
  <c r="V81" i="15"/>
  <c r="V62" i="15"/>
  <c r="V73" i="15"/>
  <c r="V38" i="15"/>
  <c r="V355" i="15"/>
  <c r="V137" i="15"/>
  <c r="V320" i="15"/>
  <c r="V407" i="15"/>
  <c r="V192" i="15"/>
  <c r="V185" i="15"/>
  <c r="V179" i="15"/>
  <c r="V131" i="15"/>
  <c r="V281" i="15"/>
  <c r="V406" i="15"/>
  <c r="V134" i="15"/>
  <c r="V413" i="15"/>
  <c r="V97" i="15"/>
  <c r="V174" i="15"/>
  <c r="V248" i="15"/>
  <c r="V161" i="15"/>
  <c r="V303" i="15"/>
  <c r="V245" i="15"/>
  <c r="V309" i="15"/>
  <c r="V371" i="15"/>
  <c r="V226" i="15"/>
  <c r="V113" i="15"/>
  <c r="V222" i="15"/>
  <c r="V41" i="15"/>
  <c r="V314" i="15"/>
  <c r="V402" i="15"/>
  <c r="V109" i="15"/>
  <c r="V213" i="15"/>
  <c r="V331" i="15"/>
  <c r="V257" i="15"/>
  <c r="V329" i="15"/>
  <c r="V395" i="15"/>
  <c r="V102" i="15"/>
  <c r="V369" i="15"/>
  <c r="V387" i="15"/>
  <c r="V99" i="15"/>
  <c r="V400" i="15"/>
  <c r="V396" i="15"/>
  <c r="V391" i="15"/>
  <c r="V272" i="15"/>
  <c r="V51" i="15"/>
  <c r="V291" i="15"/>
  <c r="V146" i="15"/>
  <c r="V405" i="15"/>
  <c r="V367" i="15"/>
  <c r="V269" i="15"/>
  <c r="V404" i="15"/>
  <c r="V259" i="15"/>
  <c r="V383" i="15"/>
  <c r="V87" i="15"/>
  <c r="V337" i="15"/>
  <c r="V214" i="15"/>
  <c r="V21" i="15"/>
  <c r="V234" i="15"/>
  <c r="V152" i="15"/>
  <c r="V251" i="15"/>
  <c r="V365" i="15"/>
  <c r="V95" i="15"/>
  <c r="V346" i="15"/>
  <c r="V274" i="15"/>
  <c r="V265" i="15"/>
  <c r="V333" i="15"/>
  <c r="V310" i="15"/>
  <c r="V264" i="15"/>
  <c r="V372" i="15"/>
  <c r="V132" i="15"/>
  <c r="V284" i="15"/>
  <c r="V348" i="15"/>
  <c r="V260" i="15"/>
  <c r="V68" i="15"/>
  <c r="V276" i="15"/>
  <c r="V228" i="15"/>
  <c r="V28" i="15"/>
  <c r="V156" i="15"/>
  <c r="V220" i="15"/>
  <c r="V116" i="15"/>
  <c r="V98" i="15"/>
  <c r="V48" i="15"/>
  <c r="V327" i="15"/>
  <c r="V326" i="15"/>
  <c r="V298" i="15"/>
  <c r="V390" i="15"/>
  <c r="V93" i="15"/>
  <c r="V187" i="15"/>
  <c r="V83" i="15"/>
  <c r="V107" i="15"/>
  <c r="V115" i="15"/>
  <c r="V209" i="15"/>
  <c r="V302" i="15"/>
  <c r="V188" i="15"/>
  <c r="V300" i="15"/>
  <c r="V36" i="15"/>
  <c r="V148" i="15"/>
  <c r="V412" i="15"/>
  <c r="V204" i="15"/>
  <c r="V292" i="15"/>
  <c r="V140" i="15"/>
  <c r="V364" i="15"/>
  <c r="V268" i="15"/>
  <c r="V324" i="15"/>
  <c r="V92" i="15"/>
  <c r="V244" i="15"/>
  <c r="V142" i="15"/>
  <c r="V157" i="15"/>
  <c r="V278" i="15"/>
  <c r="V377" i="15"/>
  <c r="V388" i="15"/>
  <c r="V103" i="15"/>
  <c r="V171" i="15"/>
  <c r="V31" i="15"/>
  <c r="V144" i="15"/>
  <c r="V311" i="15"/>
  <c r="V122" i="15"/>
  <c r="V147" i="15"/>
  <c r="V164" i="15"/>
</calcChain>
</file>

<file path=xl/sharedStrings.xml><?xml version="1.0" encoding="utf-8"?>
<sst xmlns="http://schemas.openxmlformats.org/spreadsheetml/2006/main" count="3611" uniqueCount="1772">
  <si>
    <t>Dataset name</t>
  </si>
  <si>
    <t>always mandatory</t>
  </si>
  <si>
    <t>optional</t>
  </si>
  <si>
    <t>conditionally mandatory</t>
  </si>
  <si>
    <t>Machine-readability</t>
  </si>
  <si>
    <t>Availability (API, on-request)</t>
  </si>
  <si>
    <t>Country of origin/storage</t>
  </si>
  <si>
    <t>BioGIS 360</t>
  </si>
  <si>
    <t>AI4Trees</t>
  </si>
  <si>
    <t>HARMONIA</t>
  </si>
  <si>
    <t>USAGE</t>
  </si>
  <si>
    <t>City of Thessaloniki</t>
  </si>
  <si>
    <t>#</t>
  </si>
  <si>
    <t>Airbus</t>
  </si>
  <si>
    <t>EDGAR Global Toxic Pollutants Emissions</t>
  </si>
  <si>
    <t>GOS4M HERMES model output</t>
  </si>
  <si>
    <t>PCR-GLOBWB 2 output state and flux variable</t>
  </si>
  <si>
    <t>GTOPO30 (DEM)</t>
  </si>
  <si>
    <t>HydroSHEDS v1</t>
  </si>
  <si>
    <t>Hydro1k</t>
  </si>
  <si>
    <t>GLCC map</t>
  </si>
  <si>
    <t>MIRCA2000</t>
  </si>
  <si>
    <t>FAO Soil Map</t>
  </si>
  <si>
    <t>GLHYMPS map</t>
  </si>
  <si>
    <t>GLS2010</t>
  </si>
  <si>
    <t>MERIT DEM</t>
  </si>
  <si>
    <t>Global Lakes and Wetlands Database</t>
  </si>
  <si>
    <t>Spatial Production Allocation Model</t>
  </si>
  <si>
    <t>RiceAtlas</t>
  </si>
  <si>
    <t>SoilGrids250m 2017</t>
  </si>
  <si>
    <t>IUCN Red List of threatened species</t>
  </si>
  <si>
    <t xml:space="preserve">Ramsar Sites Information Service </t>
  </si>
  <si>
    <t>World protected areas</t>
  </si>
  <si>
    <t>Corine Land Cover</t>
  </si>
  <si>
    <t>Sentinel-2 L2A</t>
  </si>
  <si>
    <t>IFS Model</t>
  </si>
  <si>
    <t>Worldview 3 &amp; 4 Imagery</t>
  </si>
  <si>
    <t>Pleiades Neo Imagery</t>
  </si>
  <si>
    <t>Tree Growth Dataset</t>
  </si>
  <si>
    <t>Tree Growth Data</t>
  </si>
  <si>
    <t>Tree Growth Yield Data</t>
  </si>
  <si>
    <t>National fire inventory</t>
  </si>
  <si>
    <t>Burnt Area</t>
  </si>
  <si>
    <t>CCI Biomass</t>
  </si>
  <si>
    <t>CCI Fire</t>
  </si>
  <si>
    <t>Landsat 8&amp;9 OLI</t>
  </si>
  <si>
    <t>Building Footprints</t>
  </si>
  <si>
    <t>Urban Atlas</t>
  </si>
  <si>
    <t>Local Climate Zones</t>
  </si>
  <si>
    <t>SEN12MS-CR-TS</t>
  </si>
  <si>
    <t>Digital Elevation Model</t>
  </si>
  <si>
    <t>Digital Surface Model</t>
  </si>
  <si>
    <t>Orthoimagery</t>
  </si>
  <si>
    <t>Thermal Images</t>
  </si>
  <si>
    <t>Sentinel-3 SLSTR</t>
  </si>
  <si>
    <t>Land use and ecosystem unit map 2013</t>
  </si>
  <si>
    <t>Top10NL</t>
  </si>
  <si>
    <t>Soil organic matter</t>
  </si>
  <si>
    <t>Groundwater Level</t>
  </si>
  <si>
    <t>Soil Map urban areas</t>
  </si>
  <si>
    <t>Soil Map</t>
  </si>
  <si>
    <t xml:space="preserve">Digital Elevation Model AHN-4 </t>
  </si>
  <si>
    <t xml:space="preserve">Digital Elevation Model AHN-3 </t>
  </si>
  <si>
    <t>Crop type</t>
  </si>
  <si>
    <t>Vegetation percentage</t>
  </si>
  <si>
    <t>Trees percentage</t>
  </si>
  <si>
    <t>Shrubs percentage</t>
  </si>
  <si>
    <t>Low vegetation percentage</t>
  </si>
  <si>
    <t>Population centers (NL)</t>
  </si>
  <si>
    <t>Residents</t>
  </si>
  <si>
    <t>Sky view Factor</t>
  </si>
  <si>
    <t>Average wind speed at a height of 100 m</t>
  </si>
  <si>
    <t>WOZ value of houses</t>
  </si>
  <si>
    <t>RWS Bathymetry</t>
  </si>
  <si>
    <t>satellite-derived-bathymetry-nl</t>
  </si>
  <si>
    <t>FABDEM </t>
  </si>
  <si>
    <t>Air Quality data</t>
  </si>
  <si>
    <t>World Settlement Footprint</t>
  </si>
  <si>
    <t xml:space="preserve">Road network </t>
  </si>
  <si>
    <t>Copernicus DEM 30m</t>
  </si>
  <si>
    <t>Tree Cover Density</t>
  </si>
  <si>
    <t>Soil Water Index</t>
  </si>
  <si>
    <t>Copernicus 10m DEM</t>
  </si>
  <si>
    <t>TNO-MACC_II</t>
  </si>
  <si>
    <t xml:space="preserve">Air Pollution Data Copenhagen </t>
  </si>
  <si>
    <t>Copenhagen Air View (CAV)</t>
  </si>
  <si>
    <t>Copenhagen Meteorological Data</t>
  </si>
  <si>
    <t>Global Human Settlement Layer</t>
  </si>
  <si>
    <t>Global Flood Monitoring</t>
  </si>
  <si>
    <t>ESA</t>
  </si>
  <si>
    <t>ECMWF</t>
  </si>
  <si>
    <t>Groningen Digital Competence Centre</t>
  </si>
  <si>
    <t>European Commission, Joint Research Centre, International Energy Agency</t>
  </si>
  <si>
    <t>UCAR</t>
  </si>
  <si>
    <t>CNR</t>
  </si>
  <si>
    <t>NA</t>
  </si>
  <si>
    <t>USGS</t>
  </si>
  <si>
    <t>WWF US</t>
  </si>
  <si>
    <t>University of Frankfurt</t>
  </si>
  <si>
    <t xml:space="preserve">FAO </t>
  </si>
  <si>
    <t>University of Victoria</t>
  </si>
  <si>
    <t>University of Tokio</t>
  </si>
  <si>
    <t>WWF</t>
  </si>
  <si>
    <t>International Food Policy Research Institute (IFPRI)</t>
  </si>
  <si>
    <t>International Rice Research Institute (IRRI)</t>
  </si>
  <si>
    <t xml:space="preserve"> ISRIC - World Soil Information</t>
  </si>
  <si>
    <t>International Union for Conservation</t>
  </si>
  <si>
    <t>Ramsar Convention</t>
  </si>
  <si>
    <t>protected planet</t>
  </si>
  <si>
    <t>World Bank Group</t>
  </si>
  <si>
    <t>EEA</t>
  </si>
  <si>
    <t>Geosphere Austria</t>
  </si>
  <si>
    <t>BFW</t>
  </si>
  <si>
    <t>MAXAR</t>
  </si>
  <si>
    <t>Umweltdata</t>
  </si>
  <si>
    <t>ECO</t>
  </si>
  <si>
    <t>Forestry, Environmental and Agri-food Unit Command of the Carabinieri</t>
  </si>
  <si>
    <t>NASA</t>
  </si>
  <si>
    <t>Microsoft</t>
  </si>
  <si>
    <t>spacenet.ai</t>
  </si>
  <si>
    <t>TU Munich</t>
  </si>
  <si>
    <t>Local Authority</t>
  </si>
  <si>
    <t>CBS</t>
  </si>
  <si>
    <t>pdok</t>
  </si>
  <si>
    <t>Conijn, J.G. and J.P. Lesschen</t>
  </si>
  <si>
    <t>KWR</t>
  </si>
  <si>
    <t>RIVM</t>
  </si>
  <si>
    <t>TU Delft</t>
  </si>
  <si>
    <t>AHN.nl</t>
  </si>
  <si>
    <t>Dutch Ministry of Economic Affairs and Climate Policy</t>
  </si>
  <si>
    <t xml:space="preserve">CBS </t>
  </si>
  <si>
    <t>KMNI</t>
  </si>
  <si>
    <t>KNW</t>
  </si>
  <si>
    <t>Dutch Government</t>
  </si>
  <si>
    <t>openearth</t>
  </si>
  <si>
    <t>Deltares</t>
  </si>
  <si>
    <t>Laurence Hawker, Jeffrey Neal</t>
  </si>
  <si>
    <t>openstreetmap contributers</t>
  </si>
  <si>
    <t>Copernicus</t>
  </si>
  <si>
    <t>Kuenen, J. J. P., Visschedijk, A. J. H., Jozwicka, M., and Denier van der Gon, H. A. C.</t>
  </si>
  <si>
    <t>DMU</t>
  </si>
  <si>
    <t>Google</t>
  </si>
  <si>
    <t>DMI</t>
  </si>
  <si>
    <t>JRC</t>
  </si>
  <si>
    <t>European Commission</t>
  </si>
  <si>
    <t>Utrecht University</t>
  </si>
  <si>
    <t>USGS; ESRI</t>
  </si>
  <si>
    <t>hydrosheds.org</t>
  </si>
  <si>
    <t>FAO</t>
  </si>
  <si>
    <t>GEE</t>
  </si>
  <si>
    <t>WWF online resource</t>
  </si>
  <si>
    <t>https://mapspam.info/</t>
  </si>
  <si>
    <t>Harvard Dataverse</t>
  </si>
  <si>
    <t> ISRIC - World Soil Information</t>
  </si>
  <si>
    <t>European Environment Agency (EEA)</t>
  </si>
  <si>
    <t>European Space Imaging</t>
  </si>
  <si>
    <t>ESA CCI</t>
  </si>
  <si>
    <t>Google Earth Engine</t>
  </si>
  <si>
    <t>Microsoft Planetary Compute</t>
  </si>
  <si>
    <t>AWS</t>
  </si>
  <si>
    <t>I. D. Stewart and T. R. Oke</t>
  </si>
  <si>
    <t>Wageningen University</t>
  </si>
  <si>
    <t>ahn.nl</t>
  </si>
  <si>
    <t xml:space="preserve">
University of Bristol</t>
  </si>
  <si>
    <t>DLR</t>
  </si>
  <si>
    <t xml:space="preserve">Atmospheric Chemistry and Physics </t>
  </si>
  <si>
    <t>GEOTIFF</t>
  </si>
  <si>
    <t>.csv</t>
  </si>
  <si>
    <t>netCDF; GRIB</t>
  </si>
  <si>
    <t>Gridded - unknown</t>
  </si>
  <si>
    <t>netCDF</t>
  </si>
  <si>
    <t>unknown</t>
  </si>
  <si>
    <t>GeoTiff</t>
  </si>
  <si>
    <t>GeoTiff, shp</t>
  </si>
  <si>
    <t>PDF / JPG</t>
  </si>
  <si>
    <t>shp</t>
  </si>
  <si>
    <t>multiple - csv, DBF, GeoTiff</t>
  </si>
  <si>
    <t>various</t>
  </si>
  <si>
    <t>Shapefiles</t>
  </si>
  <si>
    <t>Shapefile</t>
  </si>
  <si>
    <t>multiple - csv, shapefile</t>
  </si>
  <si>
    <t>TIF, PNG</t>
  </si>
  <si>
    <t>Tiff</t>
  </si>
  <si>
    <t>GeoTIFF</t>
  </si>
  <si>
    <t>JPEG2000; GeoTIFF</t>
  </si>
  <si>
    <t>CSV</t>
  </si>
  <si>
    <t>GRIB2</t>
  </si>
  <si>
    <t>Pointcloud</t>
  </si>
  <si>
    <t>Table</t>
  </si>
  <si>
    <t>GeoJSON</t>
  </si>
  <si>
    <t>Vector</t>
  </si>
  <si>
    <t>Raster</t>
  </si>
  <si>
    <t>csv</t>
  </si>
  <si>
    <t>vectordata</t>
  </si>
  <si>
    <t>Database</t>
  </si>
  <si>
    <t>FALSE</t>
  </si>
  <si>
    <t>TRUE</t>
  </si>
  <si>
    <t>True</t>
  </si>
  <si>
    <t xml:space="preserve">Data source/generation type </t>
  </si>
  <si>
    <t>satellite data</t>
  </si>
  <si>
    <t>in-situ data</t>
  </si>
  <si>
    <t>model output</t>
  </si>
  <si>
    <t xml:space="preserve">model output </t>
  </si>
  <si>
    <t>river network</t>
  </si>
  <si>
    <t>topographically derived drainage networks &amp; ancillary layers</t>
  </si>
  <si>
    <t>land cover</t>
  </si>
  <si>
    <t>soil map</t>
  </si>
  <si>
    <t>Hydrogeology maps</t>
  </si>
  <si>
    <t>satellite imagery</t>
  </si>
  <si>
    <t>global</t>
  </si>
  <si>
    <t>model</t>
  </si>
  <si>
    <t>script</t>
  </si>
  <si>
    <t xml:space="preserve">soil </t>
  </si>
  <si>
    <t>biodiversity</t>
  </si>
  <si>
    <t>renewable energy production</t>
  </si>
  <si>
    <t>Remote Sensing</t>
  </si>
  <si>
    <t>Cadastral Data</t>
  </si>
  <si>
    <t>IUCN GET Classification</t>
  </si>
  <si>
    <t>Airborne Laserscanning</t>
  </si>
  <si>
    <t>Statistics</t>
  </si>
  <si>
    <t>Reanalysis data</t>
  </si>
  <si>
    <t>Satellite</t>
  </si>
  <si>
    <t xml:space="preserve">Satellite </t>
  </si>
  <si>
    <t xml:space="preserve">in-situ </t>
  </si>
  <si>
    <t>remote sensing</t>
  </si>
  <si>
    <t>in-situ</t>
  </si>
  <si>
    <t>10,10,0 [m]</t>
  </si>
  <si>
    <t>0.25°, 0.25°, pressurelevels</t>
  </si>
  <si>
    <t>0.25°, 0.25°, 0</t>
  </si>
  <si>
    <t>0.1°, 0.1°</t>
  </si>
  <si>
    <t>user-defined</t>
  </si>
  <si>
    <t>30 arc seconds</t>
  </si>
  <si>
    <t>3 arc seconds</t>
  </si>
  <si>
    <t>1km</t>
  </si>
  <si>
    <t>5 arc-minutes</t>
  </si>
  <si>
    <t>vector data</t>
  </si>
  <si>
    <t>30m</t>
  </si>
  <si>
    <t>10 km</t>
  </si>
  <si>
    <t>250 m</t>
  </si>
  <si>
    <t>150m x 150m</t>
  </si>
  <si>
    <t>10 km x 10km</t>
  </si>
  <si>
    <t>100x100 m</t>
  </si>
  <si>
    <t>10m x 10m</t>
  </si>
  <si>
    <t>9km x 9km x 137 pressure levels</t>
  </si>
  <si>
    <t>0.31 m x 0.31 m</t>
  </si>
  <si>
    <t>0.3 m x 0.3 m</t>
  </si>
  <si>
    <t>300x300 m</t>
  </si>
  <si>
    <t>500x500 m</t>
  </si>
  <si>
    <t>250x250 m</t>
  </si>
  <si>
    <t>30x30m</t>
  </si>
  <si>
    <t>20x20m</t>
  </si>
  <si>
    <t>1x1m</t>
  </si>
  <si>
    <t>0.1x0.1m</t>
  </si>
  <si>
    <t>0.5x0.5m</t>
  </si>
  <si>
    <t>500x500m</t>
  </si>
  <si>
    <t>1:5000 - 1:1 500 000</t>
  </si>
  <si>
    <t>1:50 000</t>
  </si>
  <si>
    <t>10 x 10 meters</t>
  </si>
  <si>
    <t>0.5x0.5 m</t>
  </si>
  <si>
    <t>10x10 m</t>
  </si>
  <si>
    <t>1x1km</t>
  </si>
  <si>
    <t>10x10m</t>
  </si>
  <si>
    <t>7 × 7 km</t>
  </si>
  <si>
    <t>100x100m</t>
  </si>
  <si>
    <t>Europe</t>
  </si>
  <si>
    <t xml:space="preserve">Global </t>
  </si>
  <si>
    <t xml:space="preserve">global </t>
  </si>
  <si>
    <t>Austria</t>
  </si>
  <si>
    <t>Italy</t>
  </si>
  <si>
    <t>City of Ferrara</t>
  </si>
  <si>
    <t>Netherlands</t>
  </si>
  <si>
    <t>Denmark</t>
  </si>
  <si>
    <t>Copenhagen</t>
  </si>
  <si>
    <t>Global</t>
  </si>
  <si>
    <t>2015 - now</t>
  </si>
  <si>
    <t>1940 - now</t>
  </si>
  <si>
    <t>2010; 2015</t>
  </si>
  <si>
    <t>1970-2012</t>
  </si>
  <si>
    <t>2001- 2020</t>
  </si>
  <si>
    <t>1975;1990;2000;2005;2010</t>
  </si>
  <si>
    <t>1964 - now</t>
  </si>
  <si>
    <t>1971 - now</t>
  </si>
  <si>
    <t>2001-2010</t>
  </si>
  <si>
    <t>1990-2018</t>
  </si>
  <si>
    <t>2015-now</t>
  </si>
  <si>
    <t>1992-now</t>
  </si>
  <si>
    <t>NRT; 10 days; 45 days</t>
  </si>
  <si>
    <t>August 2014 - now</t>
  </si>
  <si>
    <t>May 2021 - now</t>
  </si>
  <si>
    <t>2001 - now</t>
  </si>
  <si>
    <t>2014 - now</t>
  </si>
  <si>
    <t>2010 - now</t>
  </si>
  <si>
    <t>2013 - now</t>
  </si>
  <si>
    <t>2006 -2018</t>
  </si>
  <si>
    <t>2018-now</t>
  </si>
  <si>
    <t>2021 - now</t>
  </si>
  <si>
    <t>2013, 2015, 2018</t>
  </si>
  <si>
    <t>2020 -2022</t>
  </si>
  <si>
    <t>1997-2003, 2007-2012, 2014-2019</t>
  </si>
  <si>
    <t>2007-2013</t>
  </si>
  <si>
    <t>2018-2022</t>
  </si>
  <si>
    <t>2018-2020</t>
  </si>
  <si>
    <t>2015 - 2023</t>
  </si>
  <si>
    <t>2022-2023</t>
  </si>
  <si>
    <t>2015-2024</t>
  </si>
  <si>
    <t>2019-2023</t>
  </si>
  <si>
    <t>2012-2018</t>
  </si>
  <si>
    <t>2017-now</t>
  </si>
  <si>
    <t>1975 to 2030</t>
  </si>
  <si>
    <t>Geospatial</t>
  </si>
  <si>
    <t>Earth Observation &amp; environment</t>
  </si>
  <si>
    <t>Meteorological</t>
  </si>
  <si>
    <t>Companies &amp; company ownership</t>
  </si>
  <si>
    <t>Mobility</t>
  </si>
  <si>
    <t>Meteorology</t>
  </si>
  <si>
    <t>Essential Variable category</t>
  </si>
  <si>
    <t>None</t>
  </si>
  <si>
    <t>Climate</t>
  </si>
  <si>
    <t>Geodiversity</t>
  </si>
  <si>
    <t>Agriculture</t>
  </si>
  <si>
    <t>Biodiversity</t>
  </si>
  <si>
    <t>Essential Variables</t>
  </si>
  <si>
    <t>Pressure , Wind speed and direction , Water vapour , Earth radiation budget , Temperature , Lightning , Water vapour , Aerosols , Atmospheric Composition, Land surface temperature, Evaporation from land</t>
  </si>
  <si>
    <t>Precipitation, Pressure , Radiation budget, Temperature , Water vapour , Wind speed and direction , Upper-air, Earth radiation budget , Lightning , Water vapor , Clouds , Atmospheric Composition</t>
  </si>
  <si>
    <t>Aerosols </t>
  </si>
  <si>
    <t>Atmospheric Composition, Aerosols </t>
  </si>
  <si>
    <t>Hydrology, Aerosols , Carbon dioxide, methane and other greenhouse gases </t>
  </si>
  <si>
    <t>Hydrology</t>
  </si>
  <si>
    <t>Hydrology, Landform distribution</t>
  </si>
  <si>
    <t>Landform distribution, Land use</t>
  </si>
  <si>
    <t xml:space="preserve">Irrigated Cropland Map </t>
  </si>
  <si>
    <t>Soil</t>
  </si>
  <si>
    <t>Lakes </t>
  </si>
  <si>
    <t xml:space="preserve">Crop Type Area Estimate , Crop Yield Estimation , Crop Type Masks </t>
  </si>
  <si>
    <t xml:space="preserve">Crop Yield Estimation , Crop Rotation Sequence </t>
  </si>
  <si>
    <t>Species populations</t>
  </si>
  <si>
    <t>Species distributions, Species populations, Species abundances</t>
  </si>
  <si>
    <t>Earth radiation budget </t>
  </si>
  <si>
    <t>Wind speed and direction </t>
  </si>
  <si>
    <t>Species distributions</t>
  </si>
  <si>
    <t>Wind speed and direction , Water vapour , Earth radiation budget , Temperature , Lightning , Relative Humidity , Aerosols , Atmospheric Composition,</t>
  </si>
  <si>
    <t>Ecosystem functioning</t>
  </si>
  <si>
    <t>Clouds</t>
  </si>
  <si>
    <t>Land surface temperature</t>
  </si>
  <si>
    <t>Wind speed and direction , Temperature , Lightning , Relative Humidity</t>
  </si>
  <si>
    <t xml:space="preserve">Crop Type Area Estimate </t>
  </si>
  <si>
    <t>Wind direction, Wind speed</t>
  </si>
  <si>
    <t>Landform distribution</t>
  </si>
  <si>
    <t>Aerosols, Atmospheric Composition</t>
  </si>
  <si>
    <t>proprietary</t>
  </si>
  <si>
    <t>open source</t>
  </si>
  <si>
    <t>Copernicus data and information policy Regulation</t>
  </si>
  <si>
    <t>Licence to use Copernicus Products</t>
  </si>
  <si>
    <t>CC-BY</t>
  </si>
  <si>
    <t>open source + attribution</t>
  </si>
  <si>
    <t>CC BY 4.0</t>
  </si>
  <si>
    <t>GPL-3.0 license</t>
  </si>
  <si>
    <t>Creative Commons Attribution 4.0 International </t>
  </si>
  <si>
    <t>HYDROSHEDS VERSION 1 – LICENSE AGREEMENT</t>
  </si>
  <si>
    <t>No license information was provided - possibly CC</t>
  </si>
  <si>
    <t>CC BY-NC-SA 3.0</t>
  </si>
  <si>
    <t>Creative Commons Attribution 4.0 International License</t>
  </si>
  <si>
    <t>Unrestricted Access - unknown license</t>
  </si>
  <si>
    <t>CC-BY-NC 4.0</t>
  </si>
  <si>
    <t>Specific License</t>
  </si>
  <si>
    <t>Creative Commons Attribution-NonCommercial 3.0 Unported License </t>
  </si>
  <si>
    <t>CC0 1.0</t>
  </si>
  <si>
    <t>Open Database License (ODbl) v1.0</t>
  </si>
  <si>
    <t>Specific: https://www.protectedplanet.net/en/legal</t>
  </si>
  <si>
    <t>non-commercial</t>
  </si>
  <si>
    <t>CC-4.0-BY</t>
  </si>
  <si>
    <t>https://artefacts.ceda.ac.uk/licences/specific_licences/esacci_biomass_terms_and_conditions_v2.pdf</t>
  </si>
  <si>
    <t>http://licences.ceda.ac.uk/image/data_access_condition/esacci_fire_terms_and_conditions.pdf</t>
  </si>
  <si>
    <t>ODbL</t>
  </si>
  <si>
    <t>Creative Commons Attribution-ShareAlike 4.0 International License</t>
  </si>
  <si>
    <t>CC-BY-4.0</t>
  </si>
  <si>
    <t>commercial</t>
  </si>
  <si>
    <t>PDM 1.0 AKTE</t>
  </si>
  <si>
    <t>https://creativecommons.org/licenses/by/4.0/</t>
  </si>
  <si>
    <t>CC0-1.0 license</t>
  </si>
  <si>
    <t>Non-Commercial Government Licence for public sector information</t>
  </si>
  <si>
    <t>cc-by/4.0</t>
  </si>
  <si>
    <t>https://spacedata.copernicus.eu/documents/20123/121286/CSCDA_ESA_Mission-specific+Annex_31_Oct_22.pdf/fb109818-56ad-bbee-053c-d972aed25ce6?t=1674741175657</t>
  </si>
  <si>
    <t>Creative Commons Attribution 3.0 License</t>
  </si>
  <si>
    <t>on-request</t>
  </si>
  <si>
    <t>HTTP</t>
  </si>
  <si>
    <t>API</t>
  </si>
  <si>
    <t>online</t>
  </si>
  <si>
    <t>ISO 19115:2003/19139</t>
  </si>
  <si>
    <t>oai_dc</t>
  </si>
  <si>
    <t>https://www.isotc211.org/2005/gmd/</t>
  </si>
  <si>
    <t>FGDC-STD-001-1998</t>
  </si>
  <si>
    <t>FGDC Standard Metadata XML</t>
  </si>
  <si>
    <t> ISO 19115</t>
  </si>
  <si>
    <t>OGC GeoTIFF Standard</t>
  </si>
  <si>
    <t> ISO19115</t>
  </si>
  <si>
    <t>OGC GeoTIFF Standard + additonal</t>
  </si>
  <si>
    <t>ESRI Shapefile Technical Description</t>
  </si>
  <si>
    <t>NA - various</t>
  </si>
  <si>
    <t>ESRI Shapefile</t>
  </si>
  <si>
    <t>INSPIRE</t>
  </si>
  <si>
    <t>OCG WMS</t>
  </si>
  <si>
    <t>OGC GeoTiff</t>
  </si>
  <si>
    <t>OGC WMS / OGC GeoTIFF</t>
  </si>
  <si>
    <t>NetCDF</t>
  </si>
  <si>
    <t>XML</t>
  </si>
  <si>
    <t>OGC GeoTIFF</t>
  </si>
  <si>
    <t>https://sentinels.copernicus.eu/web/sentinel/technical-guides/sentinel-1-sar/products-algorithms/level-1-algorithms/ground-range-detected</t>
  </si>
  <si>
    <t>https://confluence.ecmwf.int/display/CKB/ERA5%3A+data+documentation</t>
  </si>
  <si>
    <t>https://dataverse.nl/dataset.xhtml?persistentId=doi:10.34894/SZ2KOI</t>
  </si>
  <si>
    <t>https://edgar.jrc.ec.europa.eu/dataset_4tox2</t>
  </si>
  <si>
    <t>https://www.acom.ucar.edu/cam-chem/cam-chem.shtml</t>
  </si>
  <si>
    <t>https://sdi.iia.cnr.it/hermes/</t>
  </si>
  <si>
    <t>https://github.com/UU-Hydro/PCR-GLOBWB_model</t>
  </si>
  <si>
    <t>https://www.usgs.gov/centers/eros/science/usgs-eros-archive-digital-elevation-global-30-arc-second-elevation-gtopo30</t>
  </si>
  <si>
    <t>https://www.hydrosheds.org/</t>
  </si>
  <si>
    <t>https://www.usgs.gov/centers/eros/science/usgs-eros-archive-digital-elevation-hydro1k</t>
  </si>
  <si>
    <t>https://doi.org/10.5066/F7GB230D</t>
  </si>
  <si>
    <t>https://www.uni-frankfurt.de/45218031/Data_download_center_for_MIRCA2000</t>
  </si>
  <si>
    <t>https://www.fao.org/soils-portal/data-hub/soil-maps-and-databases/faounesco-soil-map-of-the-world/en/</t>
  </si>
  <si>
    <t>https://borealisdata.ca/dataset.xhtml?persistentId=doi:10.5683/SP2/TTJNIU</t>
  </si>
  <si>
    <t>https://www.usgs.gov/landsat-missions/global-land-survey-gls</t>
  </si>
  <si>
    <t>http://hydro.iis.u-tokyo.ac.jp/~yamadai/MERIT_Hydro/</t>
  </si>
  <si>
    <t>https://www.worldwildlife.org/pages/global-lakes-and-wetlands-database</t>
  </si>
  <si>
    <t>https://dataverse.harvard.edu/dataset.xhtml?persistentId=doi:10.7910/DVN/JE6R2R</t>
  </si>
  <si>
    <t>https://data.isric.org/geonetwork/srv/api/records/f36117ea-9be5-4afd-bb7d-7a3e77bf392a</t>
  </si>
  <si>
    <t>https://www.iucnredlist.org/resources/spatial-data-download</t>
  </si>
  <si>
    <t>https://rsis.ramsar.org/</t>
  </si>
  <si>
    <t>https://www.protectedplanet.net/en/search-areas?filters%5Bdb_type%5D%5B%5D=wdpa</t>
  </si>
  <si>
    <t>https://globalsolaratlas.info/download/world</t>
  </si>
  <si>
    <t>https://globalwindatlas.info/en</t>
  </si>
  <si>
    <t>https://www.eea.europa.eu/data-and-maps/figures/spatial-distribution-of-species-conservation</t>
  </si>
  <si>
    <t>https://land.copernicus.eu/pan-european/corine-land-cover</t>
  </si>
  <si>
    <t>https://sentinels.copernicus.eu/web/sentinel/sentinel-data-access/sentinel-products/sentinel-2-data-products/collection-1-level-2a</t>
  </si>
  <si>
    <t>https://data.hub.geosphere.at/</t>
  </si>
  <si>
    <t>https://www.ecmwf.int/en/forecasts/datasets/open-data</t>
  </si>
  <si>
    <t>https://bfw.ac.at/lims/level2.daten</t>
  </si>
  <si>
    <t>https://resources.maxar.com/data-sheets/worldview-3</t>
  </si>
  <si>
    <t>https://www.geoapi-airbusds.com/</t>
  </si>
  <si>
    <t>https://bfw.ac.at/lims/level2.daten?kind_in=901</t>
  </si>
  <si>
    <t>https://bfw.ac.at/lims/level2.daten?kind_in=902</t>
  </si>
  <si>
    <t>https://geoportale.incendiboschivi.it/portal/apps/sites/#/geoportale-incendi-boschivi</t>
  </si>
  <si>
    <t>https://cds.climate.copernicus.eu/cdsapp#!/dataset/10.24381/cds.f333cf85?tab=doc</t>
  </si>
  <si>
    <t>https://land.copernicus.eu/global/products/fcover</t>
  </si>
  <si>
    <t>https://climate.esa.int/en/odp/#/project/biomass</t>
  </si>
  <si>
    <t>https://climate.esa.int/en/odp/#/project/fire</t>
  </si>
  <si>
    <t>https://landsat.gsfc.nasa.gov/satellites/landsat-8/</t>
  </si>
  <si>
    <t>https://github.com/microsoft/GlobalMLBuildingFootprints</t>
  </si>
  <si>
    <t>https://spacenet.ai/sn7-challenge/</t>
  </si>
  <si>
    <t>https://land.copernicus.eu/en/products/urban-atlas</t>
  </si>
  <si>
    <t>https://journals.ametsoc.org/view/journals/bams/93/12/bams-d-11-00019.1.xml</t>
  </si>
  <si>
    <t>https://github.com/PatrickTUM/SEN12MS-CR-TS</t>
  </si>
  <si>
    <t>https://sentinels.copernicus.eu/web/sentinel/user-guides/sentinel-2-msi/processing-levels/level-2</t>
  </si>
  <si>
    <t>https://sentinels.copernicus.eu/web/sentinel/technical-guides/sentinel-3-slstr/instrument/specifications</t>
  </si>
  <si>
    <t>https://global-ecosystems.org/</t>
  </si>
  <si>
    <t>https://www.pdok.nl/introductie/-/article/basisregistratie-topografie-brt-topnl</t>
  </si>
  <si>
    <t>https://library.wur.nl/WebQuery/wurpubs/498774</t>
  </si>
  <si>
    <t>https://www.kwrwater.nl/en/actueel/digital-map-provides-interactive-visualisation-of-groundwater-quality/</t>
  </si>
  <si>
    <t>https://www.tudelft.nl/en/library/collections/map-room/map-collection/thematic-maps/soil-map-of-the-netherlands-150000</t>
  </si>
  <si>
    <t>https://www.ahn.nl/ahn-4</t>
  </si>
  <si>
    <t>https://www.arcgis.com/apps/Embed/index.html?appid=a3dfa5a818174aa787392e461c80f781</t>
  </si>
  <si>
    <t>https://www.esa.int/Applications/Observing_the_Earth/Copernicus/Sentinel-1/Monitoring_crop_health_across_the_Netherlands</t>
  </si>
  <si>
    <t>https://www.atlasleefomgeving.nl/kaarten</t>
  </si>
  <si>
    <t>https://data.rivm.nl/meta/srv/eng/catalog.search#/metadata/89611780-75d6-4163-935f-9bc0a738f7ca</t>
  </si>
  <si>
    <t>https://www.cbs.nl/en-gb/society/population</t>
  </si>
  <si>
    <t>https://dataplatform.knmi.nl/dataset/svf-nl-3</t>
  </si>
  <si>
    <t>https://www.knmiprojects.nl/projects/knw-atlas/documents/reports/2016/06/01/knw-user-manual</t>
  </si>
  <si>
    <t>https://www.wozwaardeloket.nl/</t>
  </si>
  <si>
    <t>https://github.com/openearth/rws-bathymetry</t>
  </si>
  <si>
    <t>https://jaapel.users.earthengine.app/view/satellite-derived-bathymetry-nl</t>
  </si>
  <si>
    <t>https://data.bris.ac.uk/data/dataset/25wfy0f9ukoge2gs7a5mqpq2j7</t>
  </si>
  <si>
    <t>https://www.eea.europa.eu/data-and-maps/dashboards/air-quality-statistics</t>
  </si>
  <si>
    <t>https://download.geoservice.dlr.de/WSF2019/</t>
  </si>
  <si>
    <t>https://wiki.openstreetmap.org/wiki/</t>
  </si>
  <si>
    <t>https://spacedata.copernicus.eu/collections/copernicus-digital-elevation-model</t>
  </si>
  <si>
    <t>https://land.copernicus.eu/en/products/high-resolution-layer-tree-cover-density</t>
  </si>
  <si>
    <t>https://land.copernicus.eu/global/products/swi</t>
  </si>
  <si>
    <t>https://acp.copernicus.org/articles/14/10963/2014/</t>
  </si>
  <si>
    <t>https://www2.dmu.dk/1_Viden/2_miljoe-tilstand/3_luft/4_maalinger/5_database/hentdata.asp</t>
  </si>
  <si>
    <t>https://insights.sustainability.google/places/ChIJIz2AXDxTUkYRuGeU5t1-3QQ?hl=de</t>
  </si>
  <si>
    <t>https://www.eea.europa.eu/data-and-maps/dashboards/urban-tree-cover</t>
  </si>
  <si>
    <t>http://research.dmi.dk/data/</t>
  </si>
  <si>
    <t>https://ghsl.jrc.ec.europa.eu/download.php</t>
  </si>
  <si>
    <t>https://www.globalfloods.eu/technical-information/glofas-gfm/</t>
  </si>
  <si>
    <t>minutely</t>
  </si>
  <si>
    <t>immediate</t>
  </si>
  <si>
    <t>daily</t>
  </si>
  <si>
    <t>5 yearly</t>
  </si>
  <si>
    <t>irregular</t>
  </si>
  <si>
    <t>6-hourly</t>
  </si>
  <si>
    <t>one-time acquisition</t>
  </si>
  <si>
    <t>~5 days</t>
  </si>
  <si>
    <t>1-hour</t>
  </si>
  <si>
    <t>Tasking schedule</t>
  </si>
  <si>
    <t>Tasking schedule / daily</t>
  </si>
  <si>
    <t>12 days</t>
  </si>
  <si>
    <t>yearly</t>
  </si>
  <si>
    <t>monthly</t>
  </si>
  <si>
    <t>daily &amp; 10-days</t>
  </si>
  <si>
    <t>8 days</t>
  </si>
  <si>
    <t>6 years</t>
  </si>
  <si>
    <t>1 day</t>
  </si>
  <si>
    <t>5 time per year</t>
  </si>
  <si>
    <t xml:space="preserve">NA </t>
  </si>
  <si>
    <t>once per year</t>
  </si>
  <si>
    <t>3.monthly</t>
  </si>
  <si>
    <t>5 years</t>
  </si>
  <si>
    <t>every three years</t>
  </si>
  <si>
    <t>within two days after observation</t>
  </si>
  <si>
    <t>5-days</t>
  </si>
  <si>
    <t>Germany</t>
  </si>
  <si>
    <t>USA</t>
  </si>
  <si>
    <t>international</t>
  </si>
  <si>
    <t>Canada</t>
  </si>
  <si>
    <t>Japan</t>
  </si>
  <si>
    <t>UK</t>
  </si>
  <si>
    <t>Greece</t>
  </si>
  <si>
    <t>10.24381/cds.adbb2d47</t>
  </si>
  <si>
    <t>https://doi.org/10.34894/SZ2KOI</t>
  </si>
  <si>
    <t>10.1016/j.atmosenv.2018.04.017.</t>
  </si>
  <si>
    <t>https://doi.org/10.1029/2019MS001882</t>
  </si>
  <si>
    <t>https://doi.org/10.5066/F77P8WN0</t>
  </si>
  <si>
    <t>10.5281/zenodo.7422506</t>
  </si>
  <si>
    <t>10.7910/DVN/FSSKBW</t>
  </si>
  <si>
    <t>https://doi.org/10.2909/960998c1-1870-4e82-8051-6485205ebbac</t>
  </si>
  <si>
    <t xml:space="preserve">
https://data.hub.geosphere.at/dataset/synop-v1-1h.xml</t>
  </si>
  <si>
    <t>10.21957/open-data</t>
  </si>
  <si>
    <t>https://bfw.ac.at/lims/level2.daten?kind_in=805</t>
  </si>
  <si>
    <t>https://doi.org/10.3133/ofr20211030P</t>
  </si>
  <si>
    <t>https://bfw.ac.at/lims/level2.detail?kind_in=901&amp;punkt_in=17&amp;jahr_in=2013</t>
  </si>
  <si>
    <t>https://bfw.ac.at/lims/level2.detail?kind_in=902&amp;punkt_in=17&amp;jahr_in=2020</t>
  </si>
  <si>
    <t>https://bfw.ac.at/lims/level2.detail?kind_in=902&amp;punkt_in=11&amp;jahr_in=2020</t>
  </si>
  <si>
    <t>10.1109/LGRS.2010.2047242</t>
  </si>
  <si>
    <t>https://geoportale.incendiboschivi.it/portal/apps/dashboards/b9b380f23adf45ebb45ee3a7ad5c3124</t>
  </si>
  <si>
    <t>10.24381/cds.f333cf85</t>
  </si>
  <si>
    <t>https://land.copernicus.vgt.vito.be/geonetwork/srv/api/records/urn:cgls:global:fcover_v2_1km/formatters/xml?attachment=true
https://land.copernicus.vgt.vito.be/geonetwork/srv/api/records/urn:cgls:global:fcover_v2_1km/formatters/xml?attachment=true</t>
  </si>
  <si>
    <t>https://dx.doi.org/10.5285/af60720c1e404a9e9d2c145d2b2ead4e</t>
  </si>
  <si>
    <t>https://dx.doi.org/10.5285/3628cb2fdba443588155e15dee8e5352</t>
  </si>
  <si>
    <t>https://doi.org/10.1175/BAMS-D-11-00019.1</t>
  </si>
  <si>
    <t>10.1038/s41586-022-05318-4.</t>
  </si>
  <si>
    <t>https://www.nationaalgeoregister.nl/geonetwork/srv/dut/catalog.search#/metadata/1582ded8-d9ac-42a7-adfa-330a358390b3</t>
  </si>
  <si>
    <t>https://kwrwater.maps.arcgis.com/apps/MinimalGallery/index.html?appid=bc168c854ed04660aff057daa95036b4</t>
  </si>
  <si>
    <t>https://data.rivm.nl/meta/srv/eng/catalog.search#/metadata/89611780-75d6-4163-935f-9bc0a738f7ca?tab=general</t>
  </si>
  <si>
    <t>https://dataplatform.knmi.nl/dataset/knw-netcdf-3d-1-0</t>
  </si>
  <si>
    <t xml:space="preserve">
10.5523/bris.25wfy0f9ukoge2gs7a5mqpq2j7</t>
  </si>
  <si>
    <t>https://geoservice.dlr.de/catalogue/srv/api/records/cbc6cb05-1245-41f9-a866-051119441187/formatters/xml</t>
  </si>
  <si>
    <t>https://doi.org/10.5270/ESA-c5d3d65</t>
  </si>
  <si>
    <t>https://doi.org/10.2909/91687ef2-f907-4f84-81f7-c9c81980c306</t>
  </si>
  <si>
    <t>https://doi.org/10.3390/rs10071030</t>
  </si>
  <si>
    <t>https://doi.org/10.5270/S5P-9bnp8q8</t>
  </si>
  <si>
    <t>https://doi.org/10.5194/acp-14-10963-2014</t>
  </si>
  <si>
    <t>https://doi.org/10.2760/098587</t>
  </si>
  <si>
    <t>ID</t>
  </si>
  <si>
    <t>Data Service Information</t>
  </si>
  <si>
    <t>Access information</t>
  </si>
  <si>
    <t>Service name</t>
  </si>
  <si>
    <t>Service owner</t>
  </si>
  <si>
    <t>URL to API</t>
  </si>
  <si>
    <t>Endpoint (access) technology</t>
  </si>
  <si>
    <t>Earth Observation &amp; Environment</t>
  </si>
  <si>
    <t>Criterion 2: Relevance to the strategic actions that GREAT focuses on and their and their objectives</t>
  </si>
  <si>
    <t>Criterion 5: Data offering completeness (spatial and temporal coverage) </t>
  </si>
  <si>
    <t>Overall score</t>
  </si>
  <si>
    <t>Spatial coverage</t>
  </si>
  <si>
    <t>For 2030 Biodiversity Strategy</t>
  </si>
  <si>
    <t>For Climate Change Adaptation Strategy</t>
  </si>
  <si>
    <t>For Zero Pollution Action Plan</t>
  </si>
  <si>
    <t>Criterion 3 score</t>
  </si>
  <si>
    <t>Criterion 4 score</t>
  </si>
  <si>
    <t>Temporal coverage</t>
  </si>
  <si>
    <t>Copernicus Global Land Service</t>
  </si>
  <si>
    <t>https://land.copernicus.eu/global/products/</t>
  </si>
  <si>
    <t>CDS API</t>
  </si>
  <si>
    <t>NOAA National Centers for Environmental Information - Paleoclimatology Data</t>
  </si>
  <si>
    <t>https://www.ncei.noaa.gov/products</t>
  </si>
  <si>
    <t>FTP, other</t>
  </si>
  <si>
    <t>Joint Research Centre Data Catalogue</t>
  </si>
  <si>
    <t>https://data.jrc.ec.europa.eu/dataset</t>
  </si>
  <si>
    <t>Copernicus Atmosphere Monitoring Service</t>
  </si>
  <si>
    <t>https://ads.atmosphere.copernicus.eu/cdsapp#!/search?type=dataset</t>
  </si>
  <si>
    <t>Marum, Alfred Wegener Institut</t>
  </si>
  <si>
    <t>https://pangaea.de/</t>
  </si>
  <si>
    <t>Java API</t>
  </si>
  <si>
    <t>GEOSS</t>
  </si>
  <si>
    <t>Earthref - Earth Reference Data and models</t>
  </si>
  <si>
    <t>Dr. Anthony A.P. Koppers</t>
  </si>
  <si>
    <t>https://earthref.org/#gsc.tab=0</t>
  </si>
  <si>
    <t>FIESTA API</t>
  </si>
  <si>
    <t>MISTRALS database</t>
  </si>
  <si>
    <t>Observatoire Midi-Pyrénées</t>
  </si>
  <si>
    <t>http://mistrals.sedoo.fr/</t>
  </si>
  <si>
    <t>OpenDAP, NetCDF</t>
  </si>
  <si>
    <t>LUCAS</t>
  </si>
  <si>
    <t>EC</t>
  </si>
  <si>
    <t>https://esdac.jrc.ec.europa.eu/projects/lucas</t>
  </si>
  <si>
    <t>USGS Earth Explorer</t>
  </si>
  <si>
    <t>M2M API</t>
  </si>
  <si>
    <t>LifeWatch - infrastructure for biodiversiry organisation and Ecosystem</t>
  </si>
  <si>
    <t>European Research Infrastructure Consortium</t>
  </si>
  <si>
    <t>https://www.lifewatch.eu/</t>
  </si>
  <si>
    <t>REST API ? (HTTP, Orchestra)</t>
  </si>
  <si>
    <t xml:space="preserve">Copernicus Open Access Hub </t>
  </si>
  <si>
    <t>https://scihub.copernicus.eu/</t>
  </si>
  <si>
    <t>OpenSearch (RESTful API)</t>
  </si>
  <si>
    <t>GEOSS Portal</t>
  </si>
  <si>
    <t>https://www.geoportal.org/?m:activeLayerTileId=osm&amp;f:dataSource=dab</t>
  </si>
  <si>
    <t>REST API</t>
  </si>
  <si>
    <t>GBIF</t>
  </si>
  <si>
    <t>GBIF Network</t>
  </si>
  <si>
    <t>https://www.gbif.org/</t>
  </si>
  <si>
    <t>Arctic Monitoring and Assessment Programme (AMAP)</t>
  </si>
  <si>
    <t>Arctic Council.</t>
  </si>
  <si>
    <t>https://www.amap.no/data</t>
  </si>
  <si>
    <t>ARISE - Atmospheric dynamics Research Infrastructure in Europe</t>
  </si>
  <si>
    <t>Arise European project</t>
  </si>
  <si>
    <t>http://arise-project.eu/</t>
  </si>
  <si>
    <t>AEMET</t>
  </si>
  <si>
    <t>Ministerio para la Transición Ecológica y el Reto Demográfico</t>
  </si>
  <si>
    <t>https://www.aemet.es/en/eltiempo/observacion</t>
  </si>
  <si>
    <t>OpenDAta Rest API</t>
  </si>
  <si>
    <t>ACTRIS - Aerosol Clouds and Trace gases Research Infrastructure</t>
  </si>
  <si>
    <t>ACTRIS community</t>
  </si>
  <si>
    <t>https://actris.nilu.no/</t>
  </si>
  <si>
    <t>Key Biodiversity Areas</t>
  </si>
  <si>
    <t xml:space="preserve">BirdLife International </t>
  </si>
  <si>
    <t>https://www.keybiodiversityareas.org/kba-data</t>
  </si>
  <si>
    <t>Request</t>
  </si>
  <si>
    <t>CREO DIAS</t>
  </si>
  <si>
    <t>Cloudfero</t>
  </si>
  <si>
    <t>https://explore.creodias.eu/</t>
  </si>
  <si>
    <t>ICOS - Integrated Carbon Observation System</t>
  </si>
  <si>
    <t>ICOS ERIC</t>
  </si>
  <si>
    <t>https://www.icos-cp.eu/</t>
  </si>
  <si>
    <t>SPARQL</t>
  </si>
  <si>
    <t>DataOne</t>
  </si>
  <si>
    <t>Data Observation Network for Earth</t>
  </si>
  <si>
    <t>https://search.dataone.org/data/query=IEDA</t>
  </si>
  <si>
    <t>ECOMET</t>
  </si>
  <si>
    <t>https://www.ecomet.eu/ecomet-catalogue/catalogue-search-tool</t>
  </si>
  <si>
    <t>EU4waterdata (water and data in Eastern Partner Countries)</t>
  </si>
  <si>
    <t>EU4Environment</t>
  </si>
  <si>
    <t>www.eu4waterdata.eu</t>
  </si>
  <si>
    <t>AQUASTAT </t>
  </si>
  <si>
    <t>http://www.fao.org/nr/water/aquastat/main/index.stm</t>
  </si>
  <si>
    <t>GRDC</t>
  </si>
  <si>
    <t>World Meteorological Organization</t>
  </si>
  <si>
    <t>https://portal.grdc.bafg.de/applications/public.html?publicuser=PublicUser#dataDownload/Home</t>
  </si>
  <si>
    <t>IEDA - Interdisciplinary Earth Data Alliance</t>
  </si>
  <si>
    <t>IEDA</t>
  </si>
  <si>
    <t>https://www.iedadata.org/</t>
  </si>
  <si>
    <t xml:space="preserve">NA (temporarily) </t>
  </si>
  <si>
    <t>ISRIC - World Soil Information</t>
  </si>
  <si>
    <t>https://data.isric.org/geonetwork/srv/eng/catalog.search#/home</t>
  </si>
  <si>
    <t xml:space="preserve">REST API, FTP API </t>
  </si>
  <si>
    <t>Climate Data Store</t>
  </si>
  <si>
    <t xml:space="preserve">https://cds.climate.copernicus.eu/cdsapp#!/search?type=dataset </t>
  </si>
  <si>
    <t>GOS4M Catalog</t>
  </si>
  <si>
    <t>https://sdi.iia.cnr.it/gos4mcat/srv/eng/catalog.search#/search</t>
  </si>
  <si>
    <t>EDGAR - Emissions Database for Global Atmospheric Research</t>
  </si>
  <si>
    <t>https://edgar.jrc.ec.europa.eu/emissions_data_and_maps</t>
  </si>
  <si>
    <t>EEA Data Hub</t>
  </si>
  <si>
    <t xml:space="preserve">https://www.eea.europa.eu/en/datahub </t>
  </si>
  <si>
    <t>ECA&amp;D</t>
  </si>
  <si>
    <t>ECAD</t>
  </si>
  <si>
    <t>https://www.ecad.eu/dailydata/index.php</t>
  </si>
  <si>
    <t>INQC API</t>
  </si>
  <si>
    <t>Community Atmosphere Model with Chemistry (CAM-chem)</t>
  </si>
  <si>
    <t>NSF National Center for Atmospheric Research</t>
  </si>
  <si>
    <t>WEkEO DIAS</t>
  </si>
  <si>
    <t>EUMETSAT</t>
  </si>
  <si>
    <t>https://www.wekeo.eu/data?view=catalogue&amp;q=hrvpp&amp;initial=1</t>
  </si>
  <si>
    <t>HDA API</t>
  </si>
  <si>
    <t>EMODNET</t>
  </si>
  <si>
    <t>https://emodnet.ec.europa.eu/en/emodnet-web-service-documentation#metadata-services</t>
  </si>
  <si>
    <t>ERDDAP, REST API, THREDDS</t>
  </si>
  <si>
    <t>ECMWF forecasts</t>
  </si>
  <si>
    <t>https://www.ecmwf.int/en/forecasts/datasets/catalogue-ecmwf-real-time-products</t>
  </si>
  <si>
    <t>PDOK</t>
  </si>
  <si>
    <t>https://www.pdok.nl/datasets</t>
  </si>
  <si>
    <t>CSW API</t>
  </si>
  <si>
    <t xml:space="preserve">European Soil data centre </t>
  </si>
  <si>
    <t>https://esdac.jrc.ec.europa.eu/resource-type/datasets</t>
  </si>
  <si>
    <t>ISO 19115 ?</t>
  </si>
  <si>
    <t>OpenLandMap</t>
  </si>
  <si>
    <t>openlandmap</t>
  </si>
  <si>
    <t>https://api.openlandmap.org/</t>
  </si>
  <si>
    <t>NIOZ - Royal Netherlands Institute for Sea Research</t>
  </si>
  <si>
    <t>NIOZ</t>
  </si>
  <si>
    <t>https://dataverse.nioz.nl/dataverse/doi</t>
  </si>
  <si>
    <t>GeoBon</t>
  </si>
  <si>
    <t>GEO BON Secretariat Quebec Centre for Biodiversity Science
McGill University</t>
  </si>
  <si>
    <t>https://portal.geobon.org/home</t>
  </si>
  <si>
    <t>Copernicus Data Space Ecosystem</t>
  </si>
  <si>
    <t>https://dataspace.copernicus.eu/</t>
  </si>
  <si>
    <t>ArcGIS OpenData</t>
  </si>
  <si>
    <t>Esri</t>
  </si>
  <si>
    <t>https://hub.arcgis.com/search</t>
  </si>
  <si>
    <t>OCHA - Centre for humanitarian Data</t>
  </si>
  <si>
    <t>OCHA</t>
  </si>
  <si>
    <t>https://data.humdata.org/</t>
  </si>
  <si>
    <t>EPOS - European plate observing system</t>
  </si>
  <si>
    <t>https://www.ics-c.epos-eu.org/</t>
  </si>
  <si>
    <t>GLASS, OpenSearch</t>
  </si>
  <si>
    <t>EGDI – The European Geological Data Infrastructure</t>
  </si>
  <si>
    <t>https://www.europe-geology.eu/</t>
  </si>
  <si>
    <t>Eurostat</t>
  </si>
  <si>
    <t>https://ec.europa.eu/eurostat/data/database</t>
  </si>
  <si>
    <t>API SDMX 2.1</t>
  </si>
  <si>
    <t>Blue-Cloud Data Discovery &amp; Access Service</t>
  </si>
  <si>
    <t>Blue Cloud Project</t>
  </si>
  <si>
    <t>https://data.blue-cloud.org</t>
  </si>
  <si>
    <t>re3data</t>
  </si>
  <si>
    <t>https://www.re3data.org/</t>
  </si>
  <si>
    <t xml:space="preserve">NetCDF, SOAP, </t>
  </si>
  <si>
    <t xml:space="preserve"> Copernicus Emergency Services Risk &amp; Recovery Mapping</t>
  </si>
  <si>
    <t>https://emergency.copernicus.eu/mapping/ems/risk-and-recovery-mapping-portfolio</t>
  </si>
  <si>
    <t>Copernicus Emergency Services Rapid Mapping</t>
  </si>
  <si>
    <t>https://emergency.copernicus.eu/mapping/</t>
  </si>
  <si>
    <t>Copernicus Marine Service</t>
  </si>
  <si>
    <t>https://data.marine.copernicus.eu/products</t>
  </si>
  <si>
    <t>SeaDataNET</t>
  </si>
  <si>
    <t>IFREMER</t>
  </si>
  <si>
    <t>https://www.seadatanet.org/Products#/search</t>
  </si>
  <si>
    <t>SOAP, NetCDF</t>
  </si>
  <si>
    <t>https://gee.stac.cloud/</t>
  </si>
  <si>
    <t>REST API, STAC</t>
  </si>
  <si>
    <t>European climate and health observartory (EEA)</t>
  </si>
  <si>
    <t>https://sdi.eea.europa.eu/catalogue/climate-health/eng/catalog.search#/home</t>
  </si>
  <si>
    <t>Worldbank EU</t>
  </si>
  <si>
    <t>Worldbank</t>
  </si>
  <si>
    <t>https://data.worldbank.org/</t>
  </si>
  <si>
    <t>IODP - International Ocean Discovery Program</t>
  </si>
  <si>
    <t>IODP</t>
  </si>
  <si>
    <t>https://web.iodp.tamu.edu/janusweb/links/links_all.shtml</t>
  </si>
  <si>
    <t xml:space="preserve">EODC data </t>
  </si>
  <si>
    <t>EODC</t>
  </si>
  <si>
    <t>https://editor.openeo.org/?server=https%3A%2F%2Fopeneo.eodc.eu%2Fopeneo%2F1.1.0</t>
  </si>
  <si>
    <t>OpenEO API</t>
  </si>
  <si>
    <t>EMSO - European Multidisciplinary Seafloor and water colin Observatory</t>
  </si>
  <si>
    <t>EMSO</t>
  </si>
  <si>
    <t>https://data.emso.eu/home</t>
  </si>
  <si>
    <t>REST API (EMSO ERIC)</t>
  </si>
  <si>
    <t>JERICO - Coastal marine system change appraisal</t>
  </si>
  <si>
    <t>JERICO-RI</t>
  </si>
  <si>
    <t>https://www.jerico-ri.eu/jerico-ri-catalogue/#/map</t>
  </si>
  <si>
    <t>ORFEUS - Observatories and Research Facilities for European Seismology</t>
  </si>
  <si>
    <t>Observatories and Research Facilities for European Seismology foundation</t>
  </si>
  <si>
    <t>https://orfeus-eu.org/</t>
  </si>
  <si>
    <t>https://orfeus-eu.org/data/eida/webservices/</t>
  </si>
  <si>
    <t>UTM-CSIC Data Centre</t>
  </si>
  <si>
    <t>CSIC Data Centre</t>
  </si>
  <si>
    <t>http://data.utm.csic.es/portal/</t>
  </si>
  <si>
    <t>Terrascope</t>
  </si>
  <si>
    <t>VITO Remote sensing</t>
  </si>
  <si>
    <t>https://docs.terrascope.be/#/Developers/WebServices/TerraCatalogue/STACAPI</t>
  </si>
  <si>
    <t>OpenSearch and STAC</t>
  </si>
  <si>
    <t>NLOG</t>
  </si>
  <si>
    <t>https://www.nlog.nl/datacenter/</t>
  </si>
  <si>
    <t>WFS, WMS</t>
  </si>
  <si>
    <t>BODC</t>
  </si>
  <si>
    <t>https://www.bodc.ac.uk/data/bodc_database/nodb/</t>
  </si>
  <si>
    <t>Espon - European knowledge base related to territorial dynamics</t>
  </si>
  <si>
    <t>ESPON</t>
  </si>
  <si>
    <t>https://www.espon.eu/</t>
  </si>
  <si>
    <t>https://inspire-geoportal.ec.europa.eu/pdv_home.html</t>
  </si>
  <si>
    <t>Danubius</t>
  </si>
  <si>
    <t>Geoecomar</t>
  </si>
  <si>
    <t>https://gis.geoecomar.ro/danubius/dataportal/menu.php</t>
  </si>
  <si>
    <t>https://www.fao.org/faostat/en/#data</t>
  </si>
  <si>
    <t>REST, SOAP</t>
  </si>
  <si>
    <t>OSPAR - Natural resources of the North-East Atlantic</t>
  </si>
  <si>
    <t>OSPAR</t>
  </si>
  <si>
    <t>https://odims.ospar.org/en/</t>
  </si>
  <si>
    <t>CBS Statline (population data Netherlands)</t>
  </si>
  <si>
    <t>https://opendata.cbs.nl/statline/portal.html?_la=nl&amp;_catalog=CBS</t>
  </si>
  <si>
    <t>OData API</t>
  </si>
  <si>
    <t>OpenEO Platform</t>
  </si>
  <si>
    <t>https://stacindex.org/catalogs/openeo-platform#/</t>
  </si>
  <si>
    <t>openEO API</t>
  </si>
  <si>
    <t>DG for agriculture and rural environment</t>
  </si>
  <si>
    <t>https://agriculture.ec.europa.eu/data-and-analysis_en</t>
  </si>
  <si>
    <t>Web API ?</t>
  </si>
  <si>
    <t>EIDA (European Integrated Data Archive)</t>
  </si>
  <si>
    <t>ORFEUS</t>
  </si>
  <si>
    <t>https://orfeus-eu.org/data/eida/</t>
  </si>
  <si>
    <t>MagIC - Magnetics Information Consortium</t>
  </si>
  <si>
    <t>College of Earth, Ocean and Atmospheric Science, Oregon State University</t>
  </si>
  <si>
    <t>https://www2.earthref.org/MagIC/search</t>
  </si>
  <si>
    <t>4TU.RESEARCHDATA</t>
  </si>
  <si>
    <t>4TU.ResearchData Consortium</t>
  </si>
  <si>
    <t>https://data.4tu.nl/category</t>
  </si>
  <si>
    <t>OAI-PMH, NetCDF, OpenDAP</t>
  </si>
  <si>
    <t>STAC Catalogues</t>
  </si>
  <si>
    <t>RadientEarth</t>
  </si>
  <si>
    <t>https://radiantearth.github.io/stac-browser/#/</t>
  </si>
  <si>
    <t>STAC / HTTP</t>
  </si>
  <si>
    <t>Geoscience Australia</t>
  </si>
  <si>
    <t>https://ecat.ga.gov.au/geonetwork/srv/ger/catalog.search#/search?from=1&amp;to=20</t>
  </si>
  <si>
    <t>OneAtlas API</t>
  </si>
  <si>
    <t>Planet</t>
  </si>
  <si>
    <t>https://developers.planet.com/docs/apis/</t>
  </si>
  <si>
    <t>RESTful API</t>
  </si>
  <si>
    <t>Austrian Federal Office of Metrology and Surveying (BEV)</t>
  </si>
  <si>
    <t>Bundesamt für Eich- und Vermessungswesen</t>
  </si>
  <si>
    <t>https://data.bev.gv.at/geonetwork/srv/ger/catalog.search#/home</t>
  </si>
  <si>
    <t>Austrian Federal data sets: Geoland</t>
  </si>
  <si>
    <t>Geoland</t>
  </si>
  <si>
    <t>https://geoland.at</t>
  </si>
  <si>
    <t>CODE-DE</t>
  </si>
  <si>
    <t>Deutsches Zentrum für Luft- und Raumfahrt e.V. (DLR)</t>
  </si>
  <si>
    <t>https://finder.code-de.org/</t>
  </si>
  <si>
    <t>https://datahub.code-de.org/stac/</t>
  </si>
  <si>
    <t>STAC</t>
  </si>
  <si>
    <t>France: THEIA platform</t>
  </si>
  <si>
    <t>Theia Centre</t>
  </si>
  <si>
    <t>https://catalogue.theia-land.fr</t>
  </si>
  <si>
    <t>Irland: data hub</t>
  </si>
  <si>
    <t>Government of Ireland</t>
  </si>
  <si>
    <t>https://data.gov.ie/</t>
  </si>
  <si>
    <t>EUMETCAST Europe</t>
  </si>
  <si>
    <t>https://user.eumetsat.int/data-access/eumetcast-europe</t>
  </si>
  <si>
    <t>REST API, Python API, CLI</t>
  </si>
  <si>
    <t>EUMETCAST Africa</t>
  </si>
  <si>
    <t>https://user.eumetsat.int/data-access/eumetcast-africa</t>
  </si>
  <si>
    <t>ESA ColHub DHR Greece</t>
  </si>
  <si>
    <t>Hellenic Mirror Site</t>
  </si>
  <si>
    <t xml:space="preserve">https://sentinels.space.noa.gr/dhus/#/home </t>
  </si>
  <si>
    <t>ESA ColHub DHR France</t>
  </si>
  <si>
    <t>CNES</t>
  </si>
  <si>
    <t>https://peps.cnes.fr/rocket/#/search?maxRecords=50&amp;page=1</t>
  </si>
  <si>
    <t>ESA ColHub DHR Austria</t>
  </si>
  <si>
    <t>https://dhr.geosphere.at/#/home</t>
  </si>
  <si>
    <t>ESA ColHub DHR Czechia</t>
  </si>
  <si>
    <t>CESNET</t>
  </si>
  <si>
    <t>https://dhr1.cesnet.cz/#/home</t>
  </si>
  <si>
    <t>CLIVAR and Carbon Hydrographic Data Office</t>
  </si>
  <si>
    <t>CCHDO Hydrographic Data Office</t>
  </si>
  <si>
    <t>https://cchdo.ucsd.edu/search/map</t>
  </si>
  <si>
    <t xml:space="preserve">FTP, NetCDF ? </t>
  </si>
  <si>
    <t>Ecoportal (information about sustainable materials?)</t>
  </si>
  <si>
    <t>ECO Platform</t>
  </si>
  <si>
    <t>https://www.eco-platform.org/epd-data.html</t>
  </si>
  <si>
    <t>IOC Ocean Data and Information System "Catalogue of Sources"</t>
  </si>
  <si>
    <t>International Oceanographic Data and Information Exchange" (IODE)</t>
  </si>
  <si>
    <t>https://catalogue.odis.org/</t>
  </si>
  <si>
    <t>Search Filters, online</t>
  </si>
  <si>
    <t>EMMA</t>
  </si>
  <si>
    <t>EUMETNET SNC</t>
  </si>
  <si>
    <t>https://meteoalarm.org/en/live/</t>
  </si>
  <si>
    <t>RSS</t>
  </si>
  <si>
    <t>IEA Data and Statistics</t>
  </si>
  <si>
    <t>International Energy Agency</t>
  </si>
  <si>
    <t>https://www.iea.org/data-and-statistics</t>
  </si>
  <si>
    <t>European Severe Weather Database</t>
  </si>
  <si>
    <t>European Severe Storms Laboratory</t>
  </si>
  <si>
    <t>https://eswd.eu/</t>
  </si>
  <si>
    <t>European Forest Fire Information system</t>
  </si>
  <si>
    <t>https://effis.jrc.ec.europa.eu/</t>
  </si>
  <si>
    <t>REST</t>
  </si>
  <si>
    <t>Burned Area Reference Database (BARD)</t>
  </si>
  <si>
    <t>https://edatos.consorciomadrono.es/dataverse/BARD</t>
  </si>
  <si>
    <t>Bundesanstalt für Wasserbau</t>
  </si>
  <si>
    <t>EasyGSH</t>
  </si>
  <si>
    <t>https://mdi-de.baw.de/easygsh/</t>
  </si>
  <si>
    <t>OGC</t>
  </si>
  <si>
    <t>Waddenviewer</t>
  </si>
  <si>
    <t>https://viewer.openearth.nl/wadden-viewer/</t>
  </si>
  <si>
    <t>observation.org</t>
  </si>
  <si>
    <t>https://observation.org/</t>
  </si>
  <si>
    <t>Census Hub</t>
  </si>
  <si>
    <t>https://ec.europa.eu/CensusHub2/</t>
  </si>
  <si>
    <t>Air Quality Map</t>
  </si>
  <si>
    <t>IQAir</t>
  </si>
  <si>
    <t>https://www.iqair.com/air-quality-map</t>
  </si>
  <si>
    <t>Greece Inspire Geoportal</t>
  </si>
  <si>
    <t>Greek Government</t>
  </si>
  <si>
    <t>http://geoportal.ypen.gr/geonetwork/srv/gre/catalog.search#/home</t>
  </si>
  <si>
    <t>National Georegister</t>
  </si>
  <si>
    <t>https://nationaalgeoregister.nl/geonetwork/</t>
  </si>
  <si>
    <t>openDEM</t>
  </si>
  <si>
    <t>Martin Over</t>
  </si>
  <si>
    <t>https://www.opendem.info/</t>
  </si>
  <si>
    <t>Data RIVM NL</t>
  </si>
  <si>
    <t>https://data.rivm.nl/meta/srv/dut/catalog.search#/home</t>
  </si>
  <si>
    <t>Atlas Living Environment</t>
  </si>
  <si>
    <t>https://www.atlasleefomgeving.nl</t>
  </si>
  <si>
    <t>Wastewater Sphere</t>
  </si>
  <si>
    <t>Global Water Pathogens Project 2024</t>
  </si>
  <si>
    <t>https://sphere.waterpathogens.org/search</t>
  </si>
  <si>
    <t>Statistic Netherlands</t>
  </si>
  <si>
    <t>https://www.cbs.nl/en-gb</t>
  </si>
  <si>
    <t>Dataplatform KMNI Netherlands</t>
  </si>
  <si>
    <t>KMNI Netherlands</t>
  </si>
  <si>
    <t>https://dataplatform.knmi.nl/</t>
  </si>
  <si>
    <t>Air Pollution Map</t>
  </si>
  <si>
    <t>http://84.205.254.113/airqualmap/en/leafletmap.html</t>
  </si>
  <si>
    <t>Website</t>
  </si>
  <si>
    <t>Zugfinder</t>
  </si>
  <si>
    <t>ABITZ.COM GmbH</t>
  </si>
  <si>
    <t>https://www.zugfinder.net/de/start</t>
  </si>
  <si>
    <t>Geoportal Berlin</t>
  </si>
  <si>
    <t>Berlin</t>
  </si>
  <si>
    <t>FIS Broker</t>
  </si>
  <si>
    <t>Geoportal Baden-Württemberg</t>
  </si>
  <si>
    <t>Baden-Württemberg</t>
  </si>
  <si>
    <t>Geoportal BW</t>
  </si>
  <si>
    <t>Geoportal Bayern</t>
  </si>
  <si>
    <t>Bayern</t>
  </si>
  <si>
    <t>BayernAtlas</t>
  </si>
  <si>
    <t>WMS</t>
  </si>
  <si>
    <t>http://ogc.geo-ide.developpement-durable.gouv.fr/wxs</t>
  </si>
  <si>
    <t>WFS</t>
  </si>
  <si>
    <t>Government of Canada; Natural Resources Canada  (unverified)</t>
  </si>
  <si>
    <t>Geoportal Brandenburg</t>
  </si>
  <si>
    <t>Brandenburg</t>
  </si>
  <si>
    <t>Geoportal Hessen</t>
  </si>
  <si>
    <t>Hessen</t>
  </si>
  <si>
    <t>Geoportal Mecklenburg-Vorpommern</t>
  </si>
  <si>
    <t>Mecklenburg-Vorpommern</t>
  </si>
  <si>
    <t>Geoportal MV</t>
  </si>
  <si>
    <t>Geoportal Niedersachsen, Bremen</t>
  </si>
  <si>
    <t>Niedersachsen, Bremen</t>
  </si>
  <si>
    <t>GDI-NI</t>
  </si>
  <si>
    <t>Geoportal Nordrhein-Westfalen</t>
  </si>
  <si>
    <t>Nordrhein-Westfalen</t>
  </si>
  <si>
    <t>Geoportal NRW</t>
  </si>
  <si>
    <t>Geoportal Rheinland-Pfalz</t>
  </si>
  <si>
    <t>Rheinland-Pfalz</t>
  </si>
  <si>
    <t>GeoPortal RLP</t>
  </si>
  <si>
    <t>Geoportal Sachsen</t>
  </si>
  <si>
    <t>Sachsen</t>
  </si>
  <si>
    <t>WebAtlas SN</t>
  </si>
  <si>
    <t>Geoportal Sachsen-Anhalt</t>
  </si>
  <si>
    <t>Sachsen-Anhalt</t>
  </si>
  <si>
    <t>Sachsen-Anhalt Viewer</t>
  </si>
  <si>
    <t>Geoportal Saarland</t>
  </si>
  <si>
    <t>Saarland</t>
  </si>
  <si>
    <t>Geoportal Schleswig-Holstein und Hamburg</t>
  </si>
  <si>
    <t>Schleswig-Holstein und Hamburg</t>
  </si>
  <si>
    <t>Geoportal SH</t>
  </si>
  <si>
    <t>Geoportal Thüringen</t>
  </si>
  <si>
    <t>Thüringen</t>
  </si>
  <si>
    <t>Geoportal TH</t>
  </si>
  <si>
    <t>Geoportal Germany</t>
  </si>
  <si>
    <t>Bundesamt für Kartographie und Geodäsie</t>
  </si>
  <si>
    <t>https://www.geoportal.de/</t>
  </si>
  <si>
    <t>Geoportal USA</t>
  </si>
  <si>
    <t>U.S. General Services Administration</t>
  </si>
  <si>
    <t>https://catalog.data.gov/dataset</t>
  </si>
  <si>
    <t>API / DCAT v1.1</t>
  </si>
  <si>
    <t>STAC Index</t>
  </si>
  <si>
    <t>Matthias Mohr</t>
  </si>
  <si>
    <t>https://stacindex.org/catalogs?type=static</t>
  </si>
  <si>
    <t>Datahub Geosphere Austria</t>
  </si>
  <si>
    <t>online / API</t>
  </si>
  <si>
    <t>Climate Data Centre</t>
  </si>
  <si>
    <t>Deutscher Wetterdienst</t>
  </si>
  <si>
    <t>https://cdc.dwd.de/portal/</t>
  </si>
  <si>
    <t>FTP/ API</t>
  </si>
  <si>
    <t>California Forest Observatory</t>
  </si>
  <si>
    <t>Salo Sciences</t>
  </si>
  <si>
    <t>https://radiantearth.github.io/stac-browser/#/external/storage.googleapis.com/cfo-public/catalog.json?.language=de</t>
  </si>
  <si>
    <t>data.geo.admin.ch</t>
  </si>
  <si>
    <t>Swiss Federal Spatial Data Infrastructure</t>
  </si>
  <si>
    <t>https://radiantearth.github.io/stac-browser/#/external/data.geo.admin.ch/api/stac/v0.9/</t>
  </si>
  <si>
    <t>Ecodatacube</t>
  </si>
  <si>
    <t>https://ecodatacube.eu/</t>
  </si>
  <si>
    <t>API / STAC</t>
  </si>
  <si>
    <t>EOC EO Products Service</t>
  </si>
  <si>
    <t>https://radiantearth.github.io/stac-browser/#/external/geoservice.dlr.de/eoc/ogc/stac/v1/</t>
  </si>
  <si>
    <t>Aerial Imagery</t>
  </si>
  <si>
    <t>Land Information New Zealand</t>
  </si>
  <si>
    <t>https://radiantearth.github.io/stac-browser/#/external/nz-imagery.s3-ap-southeast-2.amazonaws.com/catalog.json</t>
  </si>
  <si>
    <t>Monitor der Siedlungs- und Freiraumentwicklung</t>
  </si>
  <si>
    <t>https://monitor.ioer.de/?baselayer=topplus&amp;opacity=0.8&amp;raeumliche_gliederung=gebiete&amp;zoom=6&amp;lat=51.32374658474385&amp;lng=10.458984375000002&amp;time=2022&amp;basiskarte=true&amp;glaettung=0&amp;</t>
  </si>
  <si>
    <t>Gebouwen (BU.Building)</t>
  </si>
  <si>
    <t>agentschap Digitaal Vlaanderen  (unverified)</t>
  </si>
  <si>
    <t>https://geo.api.vlaanderen.be/bu/wms</t>
  </si>
  <si>
    <t>OpenStreetmap</t>
  </si>
  <si>
    <t>Openstreetmap Contributers</t>
  </si>
  <si>
    <t>https://www.openstreetmap.org/</t>
  </si>
  <si>
    <t>openroute service</t>
  </si>
  <si>
    <t>HeiGIT</t>
  </si>
  <si>
    <t>https://openrouteservice.org/services/</t>
  </si>
  <si>
    <t>Flightradar24</t>
  </si>
  <si>
    <t>https://www.flightradar24.com</t>
  </si>
  <si>
    <t>GEOPS Mobility Portal</t>
  </si>
  <si>
    <t>GEOPS</t>
  </si>
  <si>
    <t>https://mobility.portal.geops.io/</t>
  </si>
  <si>
    <t>Antarctic Data Management System</t>
  </si>
  <si>
    <t>Scientific Committee on Antarctic Research</t>
  </si>
  <si>
    <t>https://search.earthdata.nasa.gov/search?portal=amd</t>
  </si>
  <si>
    <t>EarthData</t>
  </si>
  <si>
    <t>https://search.earthdata.nasa.gov/search</t>
  </si>
  <si>
    <t>Antarctic datasets</t>
  </si>
  <si>
    <t xml:space="preserve">Bethan Davies </t>
  </si>
  <si>
    <t>https://www.antarcticglaciers.org/antarctica-2/antarctic-datasets/</t>
  </si>
  <si>
    <t>SAGIS online</t>
  </si>
  <si>
    <t>Land Salzburg Austria</t>
  </si>
  <si>
    <t>https://www.salzburg.gv.at/sagismobile/sagisonline</t>
  </si>
  <si>
    <t>Vienna GIS online</t>
  </si>
  <si>
    <t>City of Vienna</t>
  </si>
  <si>
    <t>https://www.wien.gv.at/viennagis/applikationen.html</t>
  </si>
  <si>
    <t>DORIS online</t>
  </si>
  <si>
    <t>Land Oberösterreich</t>
  </si>
  <si>
    <t>https://wo.doris.at/weboffice/synserver?project=weboffice&amp;client=core&amp;user=guest&amp;view=adr</t>
  </si>
  <si>
    <t>NÖ Atlas</t>
  </si>
  <si>
    <t>Land Niederösterreich</t>
  </si>
  <si>
    <t>https://atlas.noe.gv.at/atlas/portal/noe-atlas/map/Planung%20und%20Kataster/Grundst%C3%BCcke</t>
  </si>
  <si>
    <t>WebGIS Burgenland</t>
  </si>
  <si>
    <t>Land Burgenland</t>
  </si>
  <si>
    <t>https://gis.bgld.gv.at/WebGIS/synserver</t>
  </si>
  <si>
    <t>VoGIS</t>
  </si>
  <si>
    <t>https://vogis.cnv.at/geonetwork/srv/ger/catalog.search#/home</t>
  </si>
  <si>
    <t>The State of Mass Timber in Canada</t>
  </si>
  <si>
    <t>Natural Resources Canada; Strategic Policy and Innovation Sector, Federal Geospatial Platform  (unverified)</t>
  </si>
  <si>
    <t>https://maps-cartes.services.geo.ca/server_serveur/rest/services/NRCan/MassTimber_EN/MapServer</t>
  </si>
  <si>
    <t>tiris maps</t>
  </si>
  <si>
    <t>Land Tirol</t>
  </si>
  <si>
    <t>https://maps.tirol.gv.at/synserver?user=guest&amp;project=tmap_master&amp;client=core</t>
  </si>
  <si>
    <t>KAGIS</t>
  </si>
  <si>
    <t>Land Kärnten</t>
  </si>
  <si>
    <t>https://gis.ktn.gv.at/webgisviewer/atlas-mobile/</t>
  </si>
  <si>
    <t>GIS Steiermark</t>
  </si>
  <si>
    <t>Land Steiermark</t>
  </si>
  <si>
    <t>https://gis.stmk.gv.at/geoportal/catalog/main/home.page</t>
  </si>
  <si>
    <t>Swiss Data Cube</t>
  </si>
  <si>
    <t>SDC Project</t>
  </si>
  <si>
    <t>https://explorer.swissdatacube.org/products</t>
  </si>
  <si>
    <t>OpenDataCube</t>
  </si>
  <si>
    <t>Swisstopo Maps</t>
  </si>
  <si>
    <t>Swisstopo</t>
  </si>
  <si>
    <t>https://map.geo.admin.ch/</t>
  </si>
  <si>
    <t>Canadian Wildland Fire Information System</t>
  </si>
  <si>
    <t>Natural Resources Canada</t>
  </si>
  <si>
    <t>https://cwfis.cfs.nrcan.gc.ca/interactive-map?_gl=1*1vbtk1h*_ga*Mjc0ODMwNzM4LjE3MDc1OTc0OTY.*_ga_C2N57Y7DX5*MTcwNzU5NzQ5Ni4xLjAuMTcwNzU5NzQ5Ni4wLjAuMA..</t>
  </si>
  <si>
    <t>Earthquakes Geoscience Australia</t>
  </si>
  <si>
    <t>https://earthquakes.ga.gov.au/</t>
  </si>
  <si>
    <t>Alpine Drought Observatory</t>
  </si>
  <si>
    <t>EURAC Research</t>
  </si>
  <si>
    <t>https://ado.eurac.edu/</t>
  </si>
  <si>
    <t>South Tyrol Maps</t>
  </si>
  <si>
    <t>Autonomous Region South Tyrol</t>
  </si>
  <si>
    <t>https://maps.civis.bz.it/</t>
  </si>
  <si>
    <t xml:space="preserve">Geoportal Southtyrol </t>
  </si>
  <si>
    <t>Autonomous province Bolzano</t>
  </si>
  <si>
    <t>https://geoportal.buergernetz.bz.it/default.asp</t>
  </si>
  <si>
    <t>Ulm Geoportal</t>
  </si>
  <si>
    <t>City of Ulm</t>
  </si>
  <si>
    <t>https://geoportal.ulm.de/mapapps/resources/apps/geoportalstadtulm/index.html?lang=de</t>
  </si>
  <si>
    <t>Geocatalogue Belgium</t>
  </si>
  <si>
    <t>Geo.be</t>
  </si>
  <si>
    <t>https://www.geo.be/catalogs/1/resources?l=de&amp;sort=changedate&amp;hitsperpage=12&amp;from=1&amp;serviceview=yes&amp;servicedownload=yes&amp;servicediscovery=yes&amp;servicetransformation=yes&amp;dataset=yes&amp;vectordataset=no&amp;griddataset=no&amp;texttable=no&amp;series=yes&amp;papermap=yes&amp;serviceapplication=yes</t>
  </si>
  <si>
    <t>Geoportal Den Haag</t>
  </si>
  <si>
    <t>City of Den Haag</t>
  </si>
  <si>
    <t>https://geoportaal-ddh.opendata.arcgis.com/</t>
  </si>
  <si>
    <t>meteo.be</t>
  </si>
  <si>
    <t>RMI</t>
  </si>
  <si>
    <t>https://www.meteo.be/en/weather/forecasts/weather-model-alaro/</t>
  </si>
  <si>
    <t>YR Map</t>
  </si>
  <si>
    <t>Meteorologisk institutt og NRK</t>
  </si>
  <si>
    <t>https://www.yr.no/nb/kart/v%C3%A6r</t>
  </si>
  <si>
    <t>https://meteo.data.gouv.fr/</t>
  </si>
  <si>
    <t>Meteo France</t>
  </si>
  <si>
    <t>AEMET openData</t>
  </si>
  <si>
    <t>Aemet</t>
  </si>
  <si>
    <t>https://opendata.aemet.es/centrodedescargas/inicio</t>
  </si>
  <si>
    <t>Long Data Series IPMA</t>
  </si>
  <si>
    <t>IPMA</t>
  </si>
  <si>
    <t>https://www.ipma.pt/en/oclima/series.longas/</t>
  </si>
  <si>
    <t>Weather API</t>
  </si>
  <si>
    <t>Meteoblue</t>
  </si>
  <si>
    <t>https://www.meteoblue.com/</t>
  </si>
  <si>
    <t>openEO Platform</t>
  </si>
  <si>
    <t>openeo.cloud</t>
  </si>
  <si>
    <t>EO Browser</t>
  </si>
  <si>
    <t>https://www.sentinel-hub.com/explore/eobrowser/</t>
  </si>
  <si>
    <t>Geological Survey of Denmark and Greenland</t>
  </si>
  <si>
    <t>https://data.geus.dk/geusmap/?mapname=denmark&amp;lang=en#baslay=&amp;optlay=&amp;extent=-269268.50480109744,5849939.912665752,1384268.5048010973,6600060.087334248&amp;layers=dkskaermkort</t>
  </si>
  <si>
    <t>Climate Atlas Denmark</t>
  </si>
  <si>
    <t>https://www.dmi.dk/klima-atlas/data-og-rapporter-klimaatlas</t>
  </si>
  <si>
    <t>Marine Traffic</t>
  </si>
  <si>
    <t>MarineTraffic</t>
  </si>
  <si>
    <t>https://www.marinetraffic.com/en/ais/home/centerx:-12.0/centery:25.0/zoom:4</t>
  </si>
  <si>
    <t>Vessel Finder</t>
  </si>
  <si>
    <t>VesselFinder</t>
  </si>
  <si>
    <t>https://www.vesselfinder.com/de</t>
  </si>
  <si>
    <t>Myshiptracking</t>
  </si>
  <si>
    <t>MyShipTracking</t>
  </si>
  <si>
    <t>https://www.myshiptracking.com/de/</t>
  </si>
  <si>
    <t>Vesseltracker</t>
  </si>
  <si>
    <t>Wood Mackenzie</t>
  </si>
  <si>
    <t>https://www.vesseltracker.com/de/vessels.html</t>
  </si>
  <si>
    <t>Lantmäteriet Sweden</t>
  </si>
  <si>
    <t>https://www.geodata.se/geodataportalen/srv/swe/catalog.search;jsessionid=739FB8E9842A6A97D80083AA1CCF66A8</t>
  </si>
  <si>
    <t>trafikinformation</t>
  </si>
  <si>
    <t>trafikverket.se</t>
  </si>
  <si>
    <t>https://www.trafikverket.se/trafikinformation/vag/?map_x=529946.00695&amp;map_y=6812055.59491&amp;map_z=2&amp;map_l=111000000000000</t>
  </si>
  <si>
    <t>Bedrock Mapping</t>
  </si>
  <si>
    <t>SGU</t>
  </si>
  <si>
    <t>https://apps.sgu.se/kartvisare/kartvisare-berg-50-250-tusen.html</t>
  </si>
  <si>
    <t>Global Multi-Resolution Topography Data Synthesis</t>
  </si>
  <si>
    <t>Columbia University</t>
  </si>
  <si>
    <t>https://www.gmrt.org/GMRTMapTool/</t>
  </si>
  <si>
    <t>Geostat Finland</t>
  </si>
  <si>
    <t>Statistics Finland</t>
  </si>
  <si>
    <t>https://geo.stat.fi/geoserver/web/wicket/bookmarkable/org.geoserver.web.demo.MapPreviewPage?1&amp;filter=false</t>
  </si>
  <si>
    <t>Environment Finland</t>
  </si>
  <si>
    <t>Suomen ympäristökeskus</t>
  </si>
  <si>
    <t>https://paikkatiedot.ymparisto.fi/geoserver/inspire_sd2/ows</t>
  </si>
  <si>
    <t>Modeled Habitat Types</t>
  </si>
  <si>
    <t>Maa-amet</t>
  </si>
  <si>
    <t>https://inspireprelive.envir.ee/geoserver/HB_msrd/wfs</t>
  </si>
  <si>
    <t>Land Administration</t>
  </si>
  <si>
    <t>Department of Geoinformatics - Maa-amet</t>
  </si>
  <si>
    <t>https://gsavalik.envir.ee/geoserver/etak/ows</t>
  </si>
  <si>
    <t>Geoportal</t>
  </si>
  <si>
    <t>https://xgis.maaamet.ee/xgis2/page/app/maainfo</t>
  </si>
  <si>
    <t>Geoportal Tallinn</t>
  </si>
  <si>
    <t>City of Tallinn</t>
  </si>
  <si>
    <t>https://www.tallinn.ee/et/geoportaal</t>
  </si>
  <si>
    <t>spatialPlan (LU.SpatialPlan)</t>
  </si>
  <si>
    <t>Gerlingen  (unverified)</t>
  </si>
  <si>
    <t>https://geodienste.komm.one/ows/services/org.105.735c9c1d-a28a-4e46-a874-cb15a7bc194f_wms/org.105.b174e5ff-c719-4cbd-a411-61a9e1d8dced</t>
  </si>
  <si>
    <t>Open Database of Health Facilities</t>
  </si>
  <si>
    <t>https://maps-cartes.services.geo.ca:443/server2_serveur2/services/StatCan/OpenDatabaseHealthFacilities/MapServer/WmsServer</t>
  </si>
  <si>
    <t>geodata/bymelding (MapServer)</t>
  </si>
  <si>
    <t>bymoslo</t>
  </si>
  <si>
    <t>https://gis-serv-dev.bymoslo.no/arcgis/rest/services/geodata/bymelding/MapServer</t>
  </si>
  <si>
    <t>GridCoverage (gmlcov:GridCoverage)</t>
  </si>
  <si>
    <t>Vermessungs- und Liegenschaftsamt, Stadt Pforzheim  (unverified)</t>
  </si>
  <si>
    <t>https://buergergis.pforzheim.de:443/ows/services/plu_wfs_194</t>
  </si>
  <si>
    <t>OGC-compliant cascading web map server (WMS) </t>
  </si>
  <si>
    <t>CubeWerx Inc.  (unverified)</t>
  </si>
  <si>
    <t>https://eratosthenes.pvretano.com/cubewerx/cubeserv</t>
  </si>
  <si>
    <t>Parc immobilier touristique des stations de montagne</t>
  </si>
  <si>
    <t>unknown (unverified)</t>
  </si>
  <si>
    <t>https://datacarto.cdata.cerema.fr/WMS/socio_economie</t>
  </si>
  <si>
    <t>Health Information System Latvia</t>
  </si>
  <si>
    <t>The National Health Service</t>
  </si>
  <si>
    <t>http://proxygds.viss.gov.lv/arcgis/rest/services/Predefined/HumanHealthPrevalenceType/MapServer/exts/InspireView/service</t>
  </si>
  <si>
    <t>WFS Services</t>
  </si>
  <si>
    <t>Latvian Geospatial Information Agency</t>
  </si>
  <si>
    <t>https://www.lgia.gov.lv/en/wfs-services</t>
  </si>
  <si>
    <t>Mortality Latvia</t>
  </si>
  <si>
    <t>Nacionālais veselības dienests</t>
  </si>
  <si>
    <t>http://proxygds.viss.gov.lv/arcgis/rest/services/Predefined/HumanHealthMortalityType/MapServer/exts/InspireView/service?SERVICE=WMS&amp;REQUEST=GetCapabilities</t>
  </si>
  <si>
    <t>Geoportal Lithuania</t>
  </si>
  <si>
    <t>GIS-Centras</t>
  </si>
  <si>
    <t>https://www.inspire-geoportal.lt/geonetwork/srv/ger/catalog.search#/home</t>
  </si>
  <si>
    <t>Forcasts Lithuania</t>
  </si>
  <si>
    <t>meteo.lt</t>
  </si>
  <si>
    <t>https://www.meteo.lt/en/forecasts/hourly-forecasts/</t>
  </si>
  <si>
    <t>Internet Access point manager</t>
  </si>
  <si>
    <t>Geo-System Sp. z o. o</t>
  </si>
  <si>
    <t>https://www.punktyadresowe.pl/</t>
  </si>
  <si>
    <t>INSPIRE Data collections</t>
  </si>
  <si>
    <t>gov.pl</t>
  </si>
  <si>
    <t>https://inspire.gios.gov.pl/portal/en/zbiory-inspire/</t>
  </si>
  <si>
    <t>Geoportal Otwartych</t>
  </si>
  <si>
    <t>polska.e-mapa.net</t>
  </si>
  <si>
    <t>https://polska.e-mapa.net/</t>
  </si>
  <si>
    <t>Geobrowser Czech Republic</t>
  </si>
  <si>
    <t>cuzk.cz</t>
  </si>
  <si>
    <t>https://ags.cuzk.cz/geoprohlizec/</t>
  </si>
  <si>
    <t>Land Information Czech Republic</t>
  </si>
  <si>
    <t>Lubomír Jůzl</t>
  </si>
  <si>
    <t>https://mapy.kr-vysocina.cz/pupo_ags1/rest/services</t>
  </si>
  <si>
    <t>Geoportal of the Pilsen region</t>
  </si>
  <si>
    <t>Regional Office of the Pilsen Region</t>
  </si>
  <si>
    <t>https://geoportal.plzensky-kraj.cz/portal/</t>
  </si>
  <si>
    <t>INSPIRE service Land use</t>
  </si>
  <si>
    <t>Moravian-Silesian Region</t>
  </si>
  <si>
    <t>https://gis.msk.cz/arcgis/services/public/ups_ZUR_INSPIRE/MapServer/WmsServer</t>
  </si>
  <si>
    <t xml:space="preserve">Geoserver </t>
  </si>
  <si>
    <t>Lechner Knowledge Centre.</t>
  </si>
  <si>
    <t>http://geoserver.inspire.fomi.hu/geoserver/web/aLu5AJ37StMQ32niLrYf3VC-4RGnAULScCuDRLdkNC9ZbOVEruqGImZcAVKX0Bj0PddJ8vjPxPLXBkIvyQ8R-g/aLu99/Ldkc2</t>
  </si>
  <si>
    <t>Geoportal Slovakia</t>
  </si>
  <si>
    <t>Geodetický a kartografický ústav Bratislava</t>
  </si>
  <si>
    <t>https://www.geoportal.sk/en/zbgis/download/</t>
  </si>
  <si>
    <t>Geoportal Slovakia Services</t>
  </si>
  <si>
    <t>https://www.geoportal.sk/en/services/map-services/wms/</t>
  </si>
  <si>
    <t>VFR Manual</t>
  </si>
  <si>
    <t>Air traffic services of the Slovak Republic</t>
  </si>
  <si>
    <t>https://gis.lps.sk/vfrm/</t>
  </si>
  <si>
    <t>GEODATA.GOV.MD</t>
  </si>
  <si>
    <t>Moldova Government</t>
  </si>
  <si>
    <t>https://moldova-map.md/#/</t>
  </si>
  <si>
    <t>Historical Data</t>
  </si>
  <si>
    <t>Czech Hydrometeorological Institute</t>
  </si>
  <si>
    <t>https://www.chmi.cz/historicka-data/pocasi/zakladni-informace?l=en</t>
  </si>
  <si>
    <t>Geoportal Moldova</t>
  </si>
  <si>
    <t>National Geospatial data fund</t>
  </si>
  <si>
    <t>http://geoportal.md/en/default/map#lat=204865.500000&amp;lon=201581.000000&amp;zoom=0</t>
  </si>
  <si>
    <t>Spatineo Directory</t>
  </si>
  <si>
    <t>Spatineo Inc.</t>
  </si>
  <si>
    <t>https://directory.spatineo.com/</t>
  </si>
  <si>
    <t>Public Geodetic Data</t>
  </si>
  <si>
    <t>Republic of Slovenia</t>
  </si>
  <si>
    <t>https://ipi.eprostor.gov.si/jgp/data</t>
  </si>
  <si>
    <t>Weather Forecast Slovenia</t>
  </si>
  <si>
    <t>Arso Meteo</t>
  </si>
  <si>
    <t>https://meteo.arso.gov.si/met/en/weather/</t>
  </si>
  <si>
    <t>Lubljana GIS</t>
  </si>
  <si>
    <t>Municipality of Ljubljana</t>
  </si>
  <si>
    <t>https://gis.iobcina.si/gisapp/?a=ljubljana</t>
  </si>
  <si>
    <t>Geoportal DGU</t>
  </si>
  <si>
    <t>Republic of Croatia</t>
  </si>
  <si>
    <t>https://geoportal.dgu.hr/</t>
  </si>
  <si>
    <t>high-voltage network</t>
  </si>
  <si>
    <t>Croatian transmission system operator</t>
  </si>
  <si>
    <t>https://nipp.hops.hr/ws/nipp-m/ows</t>
  </si>
  <si>
    <t>Romanian Stations Dataset and their Main Meteorological Observations</t>
  </si>
  <si>
    <t>National Meteorological Administration of Romania</t>
  </si>
  <si>
    <t>https://inspire.meteoromania.ro/WIGOS/WFS/wfs</t>
  </si>
  <si>
    <t>Geology, Annex II, INSPIRE, 50k</t>
  </si>
  <si>
    <t>Geological Institute of Romania</t>
  </si>
  <si>
    <t>http://inspire.igr.ro/geoserver/geolro50k/ows</t>
  </si>
  <si>
    <t>MeteoCentre</t>
  </si>
  <si>
    <t>UQAM Weather Centre</t>
  </si>
  <si>
    <t>https://meteocentre.com/home_e.html</t>
  </si>
  <si>
    <t>tenki.jp</t>
  </si>
  <si>
    <t>Japan Weather Association</t>
  </si>
  <si>
    <t>https://tenki.jp/</t>
  </si>
  <si>
    <t>MetVUW</t>
  </si>
  <si>
    <t>James McGregor</t>
  </si>
  <si>
    <t>https://www.metvuw.com/</t>
  </si>
  <si>
    <t xml:space="preserve">Met Éireann - The Irish Meteorological Service
</t>
  </si>
  <si>
    <t>Met Éireann</t>
  </si>
  <si>
    <t>https://www.met.ie/</t>
  </si>
  <si>
    <t>Data Land Information New Zealand</t>
  </si>
  <si>
    <t>LINZ New Zealand</t>
  </si>
  <si>
    <t>https://data.linz.govt.nz/</t>
  </si>
  <si>
    <t>Basemaps Victoria</t>
  </si>
  <si>
    <t>Victoria - Australia</t>
  </si>
  <si>
    <t>https://enterprise.mapshare.vic.gov.au/portal/apps/sites/#/vicmap-basemaps</t>
  </si>
  <si>
    <t>National Hazard Impact Risk Service Event Impact WFS</t>
  </si>
  <si>
    <t>https://nhirs.ga.gov.au/geoserver/access/wfs?SERVICE=WFS&amp;REQUEST=GetCapabilities</t>
  </si>
  <si>
    <t>nunagis Kortportal</t>
  </si>
  <si>
    <t>nunagis</t>
  </si>
  <si>
    <t>https://kort.nunagis.gl/portal/apps/webappviewer/index.html?id=3dbbe703d56c49b9821ebc6c16204ba6</t>
  </si>
  <si>
    <t>Imaging Services (WMS) of the Municipality of Heraklion</t>
  </si>
  <si>
    <t>Municipality of Heraklon</t>
  </si>
  <si>
    <t>http://services.heraklion.gr/geoserver/ows?SERVICE=WMS&amp;REQUEST=GetCapabilities</t>
  </si>
  <si>
    <t>GWIS Statistics Portal</t>
  </si>
  <si>
    <t>https://gwis.jrc.ec.europa.eu/apps/gwis.statistics/</t>
  </si>
  <si>
    <t>GWIS Situation viewer</t>
  </si>
  <si>
    <t>https://gwis.jrc.ec.europa.eu/apps/gwis_current_situation/index.html</t>
  </si>
  <si>
    <t>1:1,000,000 Geological Map viewing service</t>
  </si>
  <si>
    <t>ISPRA - Geological Survey Department of Italy</t>
  </si>
  <si>
    <t>https://sgi2.isprambiente.it/viewersgi2/</t>
  </si>
  <si>
    <t>1:250k Geological Map viewing service</t>
  </si>
  <si>
    <t>ISPRA - Dipartimento Servizio Geologico d'Italia</t>
  </si>
  <si>
    <t>https://sgi2.isprambiente.it/geoserver/ge-core9/ows</t>
  </si>
  <si>
    <t>Sextant Catalogue</t>
  </si>
  <si>
    <t>Ifremer - France</t>
  </si>
  <si>
    <t>https://sextant.ifremer.fr/</t>
  </si>
  <si>
    <t>Portail interministeriel cartographique</t>
  </si>
  <si>
    <t>PICTO-Occitanie</t>
  </si>
  <si>
    <t>https://www.picto-occitanie.fr/accueil</t>
  </si>
  <si>
    <t>Flood Hazard Maps and Flood Risk Maps</t>
  </si>
  <si>
    <t>Agência Portuguesa do Ambiente</t>
  </si>
  <si>
    <t>https://inspire.apambiente.pt/getogc/services/INSPIRE/NZ_Diretiva200760CE_ptcont_20/MapServer/WMSServer</t>
  </si>
  <si>
    <t>Bebauungsplan Nordheim</t>
  </si>
  <si>
    <t>Gemeindeverwaltung  Hauptstraße 26, 74226 Nordheim</t>
  </si>
  <si>
    <t>https://geodienste.komm.one/ows/services/org.322.8409140a-b47b-4bd7-bd4a-805d3408f4ce_wms/org.322.2512873b-03d5-41e0-92c6-ef1471980676</t>
  </si>
  <si>
    <t>Global Mapping Hub</t>
  </si>
  <si>
    <t>Greenpeace</t>
  </si>
  <si>
    <t>https://maps.greenpeace.org/proj/</t>
  </si>
  <si>
    <t>Protect the Protest</t>
  </si>
  <si>
    <t>Amnesty International</t>
  </si>
  <si>
    <t>https://viewer.mapme.com/ca3f817e-c8cb-4fd2-83f2-910f0c7fd3c1</t>
  </si>
  <si>
    <t>Geoportal Paraguay</t>
  </si>
  <si>
    <t>GeoNode Paraguay</t>
  </si>
  <si>
    <t>https://geonode.ine.gov.py/layers/?limit=5&amp;offset=0</t>
  </si>
  <si>
    <t>UNHCR Core GIS Data</t>
  </si>
  <si>
    <t>UNHCR</t>
  </si>
  <si>
    <t>https://data.unhcr.org/en/geoservices/</t>
  </si>
  <si>
    <t>Geoportal City of Munich</t>
  </si>
  <si>
    <t>City of Munich</t>
  </si>
  <si>
    <t>https://stadt.muenchen.de/infos/geoportal-muenchen.html</t>
  </si>
  <si>
    <t>Geoportal Paris</t>
  </si>
  <si>
    <t>City of Paris</t>
  </si>
  <si>
    <t>https://opendata.apur.org/</t>
  </si>
  <si>
    <t>HY.Dammregistret - Sweden</t>
  </si>
  <si>
    <t>SMHI  (unverified)</t>
  </si>
  <si>
    <t>https://opendata-view.smhi.se/SMHI_vatten_DamOrWeir/HY.PhysicalWaters.ManMadeObject/wfs</t>
  </si>
  <si>
    <t>Geoportal City of Karlsruhe</t>
  </si>
  <si>
    <t>Stadt Karlsruhe  (unverified)</t>
  </si>
  <si>
    <t>https://www.karlsruhe.de/mobilitaet-stadtbild/bauen-und-immobilien/geoportal-karlsruhe</t>
  </si>
  <si>
    <t>Geoportal City of Freiburg</t>
  </si>
  <si>
    <t>Stabsstelle Geodatenmanagement - Stadt Freiburg i. Br.  (unverified)</t>
  </si>
  <si>
    <t>https://geoportal.freiburg.de/freigis/</t>
  </si>
  <si>
    <t>Solarpotential</t>
  </si>
  <si>
    <t>Land Wien  (unverified)</t>
  </si>
  <si>
    <t>https://haleconnect.com/ows/services/org.670.6c3a600d-754b-4a96-ac35-46c5431cc764_wms</t>
  </si>
  <si>
    <t>Aire de distribution de la Cistude d’Europe en Auvergne-Rhône-Alpes</t>
  </si>
  <si>
    <t>https://geo.data.gouv.fr/fr/datasets/aaf7215fcc7b45d49097bda52c76644463650f2a</t>
  </si>
  <si>
    <t xml:space="preserve">nwb_wegen_wegvakken_1985 </t>
  </si>
  <si>
    <t>Rijkswaterstaat, Centrale Informatievoorziening  (unverified)</t>
  </si>
  <si>
    <t>https://geo.rijkswaterstaat.nl/services/ogc/gdr/nwb_wegen_historie_1985/wfs</t>
  </si>
  <si>
    <t>Number of employees for the Clothing and Accessories Manufacturing division of CNAE 2.0 for the Brazilian states</t>
  </si>
  <si>
    <t>Secretaria de Planejamento, Orçamento e Gestão-RS/Departamento de Planejamento</t>
  </si>
  <si>
    <t>https://iede.rs.gov.br/server/rest/services/ATLAS/Empregados_na_Confeccao_de_Artigos_do_Vestuario_e_Acessorios_BR_2017/MapServer</t>
  </si>
  <si>
    <t>Grassland intensification by CORINE Land Cover changes 2006-2012</t>
  </si>
  <si>
    <t xml:space="preserve">data portal </t>
  </si>
  <si>
    <t>province of Drenthe</t>
  </si>
  <si>
    <t>https://kaartportaal.drenthe.nl/portal/apps/webappviewer/index.html?id=df1650fbe86d4b038d69a1af02a98207</t>
  </si>
  <si>
    <t>Mapsforeurope</t>
  </si>
  <si>
    <t>eurogeographics</t>
  </si>
  <si>
    <t>https://www.mapsforeurope.org/access-data</t>
  </si>
  <si>
    <t>ACTRIS data portal</t>
  </si>
  <si>
    <t>Actris</t>
  </si>
  <si>
    <t>https://dc.actris.nilu.no/</t>
  </si>
  <si>
    <t>Socioeconomic data and applications center</t>
  </si>
  <si>
    <t>https://sedac.ciesin.columbia.edu/</t>
  </si>
  <si>
    <t>IPCHEM - Information Platform for Chemical Monitoring</t>
  </si>
  <si>
    <t>https://ipchem.jrc.ec.europa.eu/</t>
  </si>
  <si>
    <t>official portal for European data</t>
  </si>
  <si>
    <t>https://data.europa.eu/data/datasets?query=&amp;locale=de</t>
  </si>
  <si>
    <t>EEA Indicators</t>
  </si>
  <si>
    <t>https://www.eea.europa.eu/en/analysis/indicators</t>
  </si>
  <si>
    <t>IEA Energy Statistics Data Browser</t>
  </si>
  <si>
    <t>IEA</t>
  </si>
  <si>
    <t>https://www.iea.org/data-and-statistics/data-tools/energy-statistics-data-browser</t>
  </si>
  <si>
    <t>Statistical Database Sweden</t>
  </si>
  <si>
    <t>Statistics Sweden</t>
  </si>
  <si>
    <t>https://www.statistikdatabasen.scb.se/pxweb/en/ssd/</t>
  </si>
  <si>
    <t xml:space="preserve">EEA Analysis and Data </t>
  </si>
  <si>
    <t>https://www.eea.europa.eu/en/analysis</t>
  </si>
  <si>
    <t>Economic Impact Research</t>
  </si>
  <si>
    <t>World Travel and Tourism Council</t>
  </si>
  <si>
    <t>https://wttc.org/research/economic-impact</t>
  </si>
  <si>
    <t>Corda</t>
  </si>
  <si>
    <t>https://corda.eea.europa.eu/</t>
  </si>
  <si>
    <t>Bioportal</t>
  </si>
  <si>
    <t>bioontology.org</t>
  </si>
  <si>
    <t>https://bioportal.bioontology.org/</t>
  </si>
  <si>
    <t>Agroportal</t>
  </si>
  <si>
    <t>Agroportal Project</t>
  </si>
  <si>
    <t>https://agroportal.lirmm.fr/</t>
  </si>
  <si>
    <t>DEIMS-SDR</t>
  </si>
  <si>
    <t>Environment Agency Austria / Umweltbundesamt GmbH</t>
  </si>
  <si>
    <t>https://deims.org/</t>
  </si>
  <si>
    <t>Data Portal Umweltbundesamt</t>
  </si>
  <si>
    <t>UBA Germany</t>
  </si>
  <si>
    <t>https://www.umweltbundesamt.de/daten/datensuche</t>
  </si>
  <si>
    <t>geocat.ch swiss geographic catalogue</t>
  </si>
  <si>
    <t>BAFU - Switzerland</t>
  </si>
  <si>
    <t>https://www.geocat.ch/geonetwork/srv/ger/catalog.search#/home</t>
  </si>
  <si>
    <t>Swiss WEbGIS</t>
  </si>
  <si>
    <t>https://map.geo.admin.ch/?lang=de&amp;topic=bafu&amp;X=190000.00&amp;Y=660000.00&amp;zoom=1&amp;bgLayer=ch.swisstopo.pixelkarte-farbe</t>
  </si>
  <si>
    <t>Climate Scenario Explorer</t>
  </si>
  <si>
    <t>IIASA</t>
  </si>
  <si>
    <t>https://data.ece.iiasa.ac.at/ar6/#/login?redirect=%2Fworkspaces</t>
  </si>
  <si>
    <t>Birdlife Datazone</t>
  </si>
  <si>
    <t>birdlife.org</t>
  </si>
  <si>
    <t>https://datazone.birdlife.org/home</t>
  </si>
  <si>
    <t>Google Maps</t>
  </si>
  <si>
    <t>maps.google.de</t>
  </si>
  <si>
    <t>Google Earth</t>
  </si>
  <si>
    <t>https://www.google.com/intl/de_ALL/earth/about/</t>
  </si>
  <si>
    <t>Desktop App</t>
  </si>
  <si>
    <t>windy</t>
  </si>
  <si>
    <t>Windy</t>
  </si>
  <si>
    <t>https://www.windy.com/</t>
  </si>
  <si>
    <t>meteoblue weather maps</t>
  </si>
  <si>
    <t>meteoblue</t>
  </si>
  <si>
    <t>https://www.meteoblue.com/de/weather-maps#coords=4/47.41/9.74&amp;map=windAnimation~rainbow~auto~10%20m%20above%20gnd~none</t>
  </si>
  <si>
    <t>Health Hub</t>
  </si>
  <si>
    <t>https://hds.hub.copernicus.eu/datasets?q=</t>
  </si>
  <si>
    <t>European energy and climate data explorer</t>
  </si>
  <si>
    <t>https://cds.climate.copernicus.eu/cdsapp#!/software/app-energy-explorer-europe?tab=app</t>
  </si>
  <si>
    <t>Energy Hub</t>
  </si>
  <si>
    <t>https://energy.hub.copernicus.eu/datasets-energy</t>
  </si>
  <si>
    <t>Ship View</t>
  </si>
  <si>
    <t>Spire</t>
  </si>
  <si>
    <t>https://insights.spire.com/maritime/shipview</t>
  </si>
  <si>
    <t>Earth Intelligence Data</t>
  </si>
  <si>
    <t>https://spire.com/earth-intelligence-data/</t>
  </si>
  <si>
    <t>Weather APIs</t>
  </si>
  <si>
    <t>https://spire.com/weather/</t>
  </si>
  <si>
    <t>RACE Dashboard</t>
  </si>
  <si>
    <t>https://race.esa.int/?x=1280174.14412&amp;y=7092212.2905&amp;z=3.57868</t>
  </si>
  <si>
    <t>EOS crop monitor</t>
  </si>
  <si>
    <t>EOS</t>
  </si>
  <si>
    <t>https://crop-monitoring.eos.com/</t>
  </si>
  <si>
    <t>Zentra Cloud - Data analytics</t>
  </si>
  <si>
    <t>Meter Group</t>
  </si>
  <si>
    <t>https://metergroup.com/meter-environment/platform/zentra-cloud/</t>
  </si>
  <si>
    <t>Farm Management</t>
  </si>
  <si>
    <t>Pasture IO</t>
  </si>
  <si>
    <t>https://pasture.io/</t>
  </si>
  <si>
    <t>Climate-Smart Platform</t>
  </si>
  <si>
    <t>Agrosmart</t>
  </si>
  <si>
    <t>https://agrosmart.com.br/boosterpro-eng/</t>
  </si>
  <si>
    <t>Climate Field View</t>
  </si>
  <si>
    <t>SIMA</t>
  </si>
  <si>
    <t>https://sima.ag/integrations/fieldview</t>
  </si>
  <si>
    <t>waze</t>
  </si>
  <si>
    <t>Waze Mobile Ltd.</t>
  </si>
  <si>
    <t>https://www.waze.com/de/live-map/</t>
  </si>
  <si>
    <t>Farmdok</t>
  </si>
  <si>
    <t xml:space="preserve">FARMDOK </t>
  </si>
  <si>
    <t>https://www.farmdok.com/en/feature/farmer/</t>
  </si>
  <si>
    <t>Digital Land Models of Castilla y León</t>
  </si>
  <si>
    <t>Junta of Castilla y León</t>
  </si>
  <si>
    <t>https://idecyl.jcyl.es/geonetwork/srv/ger/catalog.search#/home</t>
  </si>
  <si>
    <t xml:space="preserve">Omgeving </t>
  </si>
  <si>
    <t>ENVIRONMENT.VLAANDEREN.BE</t>
  </si>
  <si>
    <t>omgeving.vlaanderen.be/</t>
  </si>
  <si>
    <t>Wildfire Monitoring</t>
  </si>
  <si>
    <t>Ororatech</t>
  </si>
  <si>
    <t>https://ororatech.com/wildfire-solution/</t>
  </si>
  <si>
    <t>satellogic</t>
  </si>
  <si>
    <t>https://satellogic.com/products/multispectral-imagery/</t>
  </si>
  <si>
    <t>Bing Maps</t>
  </si>
  <si>
    <t>https://www.bing.com/maps</t>
  </si>
  <si>
    <t>Jaxa data portal</t>
  </si>
  <si>
    <t>JAXA</t>
  </si>
  <si>
    <t>https://earth.jaxa.jp/en/data/index.html</t>
  </si>
  <si>
    <t>Nanosats Database</t>
  </si>
  <si>
    <t>Erik Kulu</t>
  </si>
  <si>
    <t>https://www.nanosats.eu/companies</t>
  </si>
  <si>
    <t>Raster Vision</t>
  </si>
  <si>
    <t>Element84</t>
  </si>
  <si>
    <t>https://rastervision.io/</t>
  </si>
  <si>
    <t>up42 catalogue</t>
  </si>
  <si>
    <t>up42</t>
  </si>
  <si>
    <t>https://up42.com/marketplace</t>
  </si>
  <si>
    <t>Hexagon</t>
  </si>
  <si>
    <t>https://hexagon.com/products/aerial-imagery</t>
  </si>
  <si>
    <t xml:space="preserve">Geospatial Data Collection </t>
  </si>
  <si>
    <t>Intermap</t>
  </si>
  <si>
    <t>https://www.intermap.com/collection</t>
  </si>
  <si>
    <t>SAR Imagery Products</t>
  </si>
  <si>
    <t>Capella Space</t>
  </si>
  <si>
    <t>https://www.capellaspace.com/products/imagery/</t>
  </si>
  <si>
    <t>Data Program</t>
  </si>
  <si>
    <t>Vexel</t>
  </si>
  <si>
    <t>https://vexceldata.com/products/</t>
  </si>
  <si>
    <t>meteomatics</t>
  </si>
  <si>
    <t>https://www.meteomatics.com/de/free-wetter-api/</t>
  </si>
  <si>
    <t>ubimet</t>
  </si>
  <si>
    <t>https://www.ubimet.com/loesungen/it-punktgenaue-wetter-api/</t>
  </si>
  <si>
    <t>BlackSky imagery and analytics</t>
  </si>
  <si>
    <t>BlackSky</t>
  </si>
  <si>
    <t>https://www.blacksky.com/products/</t>
  </si>
  <si>
    <t>Umbra SAR Imagers</t>
  </si>
  <si>
    <t>Umbra</t>
  </si>
  <si>
    <t>https://umbra.space/remote-sensing/</t>
  </si>
  <si>
    <t>Maptiler Cloud</t>
  </si>
  <si>
    <t>Maptiler</t>
  </si>
  <si>
    <t>https://www.maptiler.com/satellite/</t>
  </si>
  <si>
    <t>sen2cube</t>
  </si>
  <si>
    <t>University of Salzburg</t>
  </si>
  <si>
    <t>https://www.sen2cube.at/</t>
  </si>
  <si>
    <t>Geoplatform.gov</t>
  </si>
  <si>
    <t>US Government</t>
  </si>
  <si>
    <t>https://www.geoplatform.gov/</t>
  </si>
  <si>
    <t>California State Geoportal</t>
  </si>
  <si>
    <t>State of California</t>
  </si>
  <si>
    <t>https://gis.data.ca.gov/</t>
  </si>
  <si>
    <t>Stations d'epuration du Bassin Seine-Normandie</t>
  </si>
  <si>
    <t>http://data.geo-ide.application.developpement-durable.gouv.fr/WFS/944/STEP_BSN</t>
  </si>
  <si>
    <t>Maps, Map Viewers, and Shapefiles</t>
  </si>
  <si>
    <t>Alberta Energy Regulator</t>
  </si>
  <si>
    <t>https://www.aer.ca/providing-information/data-and-reports/maps-mapviewers-and-shapefiles</t>
  </si>
  <si>
    <t>Digital database</t>
  </si>
  <si>
    <t>KaruGeo</t>
  </si>
  <si>
    <t>https://carto.karugeo.fr/1/visualiseur.map</t>
  </si>
  <si>
    <t>Geobases</t>
  </si>
  <si>
    <t>Governo Do Estado Do Espirito Santo</t>
  </si>
  <si>
    <t>https://geobases.es.gov.br/</t>
  </si>
  <si>
    <t>Catalogo Geodati</t>
  </si>
  <si>
    <t>RSDI Basilicata</t>
  </si>
  <si>
    <t>http://rsdi.regione.basilicata.it/</t>
  </si>
  <si>
    <t>Labels on 2 lines if necessary of the names of the Landes municipalities</t>
  </si>
  <si>
    <t>DDTM 40 Departmental Directorate of Territories and the Sea of ​​Landes</t>
  </si>
  <si>
    <t>Transport Networks Austria</t>
  </si>
  <si>
    <t>ÖVDAT </t>
  </si>
  <si>
    <t>https://haleconnect.com/ows/services/org.789.73624544-30b2-405a-83bb-52c45ae50f23_wfs</t>
  </si>
  <si>
    <t>Data Catalogue &amp; OGC Service</t>
  </si>
  <si>
    <t>Ministère de la Transition écologique et de la Cohésion des territoires</t>
  </si>
  <si>
    <t>https://www.ecologie.gouv.fr/</t>
  </si>
  <si>
    <t>Digital Geodata</t>
  </si>
  <si>
    <t>Bundesamt für Kartographie und Geodäsie  (unverified)</t>
  </si>
  <si>
    <t>https://gdz.bkg.bund.de/index.php/default/digitale-geodaten.html</t>
  </si>
  <si>
    <t>Map Catalogue</t>
  </si>
  <si>
    <t>Comune di Genova  (unverified)</t>
  </si>
  <si>
    <t>https://mappe.comune.genova.it/MapStore2/#/</t>
  </si>
  <si>
    <t>Maps and download services Gemeinde Schechingen</t>
  </si>
  <si>
    <t>EnBW Ostwürttemberg DonauRies AG</t>
  </si>
  <si>
    <t>https://haleconnect.com/ows/services/org.960.75d4bf13-b5c2-4203-b240-2f76109e6880_wfs</t>
  </si>
  <si>
    <t>pacioos.</t>
  </si>
  <si>
    <t>University of Hawaii  (unverified)</t>
  </si>
  <si>
    <t>https://www.pacioos.hawaii.edu/data-services/</t>
  </si>
  <si>
    <t>Geoimage AT</t>
  </si>
  <si>
    <t>Land-, forst- und wasserwirtschaftliches Rechenzentrum GmbH</t>
  </si>
  <si>
    <t>https://www.geoimage.at/i</t>
  </si>
  <si>
    <t>Mapas Interativos do Porto</t>
  </si>
  <si>
    <t>City of Porto</t>
  </si>
  <si>
    <t>https://mipweb.cm-porto.pt/</t>
  </si>
  <si>
    <t>Geolotse</t>
  </si>
  <si>
    <t>City of Rostock</t>
  </si>
  <si>
    <t>https://geo.sv.rostock.de/geolotse/de</t>
  </si>
  <si>
    <t>Fisheries and Oceans Canada</t>
  </si>
  <si>
    <t>Government of Canada; Fisheries and Oceans Canada</t>
  </si>
  <si>
    <t>https://gisp.dfo-mpo.gc.ca/portal/home/</t>
  </si>
  <si>
    <t>ArcGIS REST Services EEA</t>
  </si>
  <si>
    <t>https://land.discomap.eea.europa.eu/arcgis/rest/services</t>
  </si>
  <si>
    <t>RestAPI</t>
  </si>
  <si>
    <t>Product Portfolio</t>
  </si>
  <si>
    <t>CLS Group</t>
  </si>
  <si>
    <t>https://datastore.groupcls.com/products/</t>
  </si>
  <si>
    <t>GeoServer Valle D'aosta</t>
  </si>
  <si>
    <t>https://geoservizi.regione.vda.it/geoserver/web/</t>
  </si>
  <si>
    <t>CadastralParcel</t>
  </si>
  <si>
    <t>Valsts zemes dienests</t>
  </si>
  <si>
    <t>https://dpps.viss.gov.lv/DPPS.REQ/URN_IVIS_100001_ISS-TM.VZD-INSPIRE_view_CP-v1-0/guest/URN_IVIS_100273_LIC-0DB0E23E4015B6448D342B6CF02FB2BB</t>
  </si>
  <si>
    <t>Geoportale della Lombardia</t>
  </si>
  <si>
    <t>Regione Lombardia</t>
  </si>
  <si>
    <t>https://www.geoportale.regione.lombardia.it/</t>
  </si>
  <si>
    <t>GDI-DE Testsuite</t>
  </si>
  <si>
    <t>Koordinierungsstelle GDI-DE Bundesamt für Kartographie und Geodäsie</t>
  </si>
  <si>
    <t>testsuite.gdi-de.org</t>
  </si>
  <si>
    <t>Geoserver BEDIC</t>
  </si>
  <si>
    <t>Biodiversity and Ecosystems Data and Information Centre (BEDIC)  (unverified)</t>
  </si>
  <si>
    <t>https://spatial.naturalsciences.be/geoserver/web/;jsessionid=7BFE888C01866ED59ECA24EA351B1E13?0</t>
  </si>
  <si>
    <t>Green Transition Information Factory</t>
  </si>
  <si>
    <t>https://gtif.esa.int/explore</t>
  </si>
  <si>
    <t>API Services</t>
  </si>
  <si>
    <t>Global Fish watch</t>
  </si>
  <si>
    <t>https://globalfishingwatch.org/our-apis/</t>
  </si>
  <si>
    <t>Ocean Biodiversity information system</t>
  </si>
  <si>
    <t>OBIS</t>
  </si>
  <si>
    <t>https://obis.org</t>
  </si>
  <si>
    <t>Water Data &amp; Maps</t>
  </si>
  <si>
    <t>https://water.europa.eu/</t>
  </si>
  <si>
    <t>Industrial Emissions Portal</t>
  </si>
  <si>
    <t>https://industry.eea.europa.eu/explore/explore-data-map/map</t>
  </si>
  <si>
    <t>Euro-Argo ERIC</t>
  </si>
  <si>
    <t>https://www.euro-argo.eu/Argo-Data-access</t>
  </si>
  <si>
    <t>EOSC dataset search</t>
  </si>
  <si>
    <t>https://search.marketplace.eosc-portal.eu/search/dataset?q=*&amp;standard=true&amp;exact=false&amp;radioValueAuthor=A&amp;radioValueExact=A&amp;radioValueTitle=A&amp;radioValueKeyword=A</t>
  </si>
  <si>
    <t>EO-MQS</t>
  </si>
  <si>
    <t>C-SCALE</t>
  </si>
  <si>
    <t>https://eo-mqs.c-scale.eu/browser/#/?.language=de</t>
  </si>
  <si>
    <t>Cessda Data Catalogue</t>
  </si>
  <si>
    <t>Cessda</t>
  </si>
  <si>
    <t>https://datacatalogue.cessda.eu/</t>
  </si>
  <si>
    <t>Food consumption survey</t>
  </si>
  <si>
    <t>EFSA</t>
  </si>
  <si>
    <t>https://www.efsa.europa.eu/en/microstrategy/food-consumption-survey</t>
  </si>
  <si>
    <t>Central Data Repository</t>
  </si>
  <si>
    <t>https://cdr.eionet.europa.eu/</t>
  </si>
  <si>
    <t>EUMETSAT Datahub</t>
  </si>
  <si>
    <t>https://data.eumetsat.int/extended?query=&amp;filter=eumetsatDataPolicy__Copernicus#</t>
  </si>
  <si>
    <t>Sea Security DGI</t>
  </si>
  <si>
    <t>https://sea.security.copernicus.eu/products/</t>
  </si>
  <si>
    <t>HydroSHEDS</t>
  </si>
  <si>
    <t>World Wildlife Fund US</t>
  </si>
  <si>
    <t>https://www.hydrosheds.org/products</t>
  </si>
  <si>
    <t>FAO SOILS PORTAL</t>
  </si>
  <si>
    <t>https://www.fao.org/soils-portal/data-hub/en/</t>
  </si>
  <si>
    <t>WWF Global Lakes and Wetlands Database</t>
  </si>
  <si>
    <t>MAPSPAM Data Centre</t>
  </si>
  <si>
    <t>MapSPAM</t>
  </si>
  <si>
    <t>https://mapspam.info/data/</t>
  </si>
  <si>
    <t>Data Catalogue Destination Earth</t>
  </si>
  <si>
    <t>https://hda.data.destination-earth.eu/ui/catalog</t>
  </si>
  <si>
    <t>IUCN Red List of Threatened Species</t>
  </si>
  <si>
    <t>IUCN Biodiversity Assessment &amp; Knowledge Team</t>
  </si>
  <si>
    <t>ADS Map Search</t>
  </si>
  <si>
    <t>ADS</t>
  </si>
  <si>
    <t>https://ads.nipr.ac.jp/data/search/map</t>
  </si>
  <si>
    <t>Avisio</t>
  </si>
  <si>
    <t>https://www.aviso.altimetry.fr/en/data.html</t>
  </si>
  <si>
    <t>Arctic Biodiversity Data Service</t>
  </si>
  <si>
    <t>CAFF</t>
  </si>
  <si>
    <t>https://geo.abds.is/geonetwork/srv/eng/catalog.search#/home</t>
  </si>
  <si>
    <t>Satellite Products</t>
  </si>
  <si>
    <t>Maxar</t>
  </si>
  <si>
    <t>https://www.maxar.com/maxar-intelligence/products/satellite-access</t>
  </si>
  <si>
    <t>Protected planet</t>
  </si>
  <si>
    <t>UNEP-WCMC and IUCN</t>
  </si>
  <si>
    <t>Global Solar Atlas</t>
  </si>
  <si>
    <t>Global Wind Atlas</t>
  </si>
  <si>
    <t>https://globalwindatlas.info/en/download/maps-country-and-region</t>
  </si>
  <si>
    <t>One Atlas</t>
  </si>
  <si>
    <t>https://intelligence.airbus.com/contact-us/oneatlas-free-trial/</t>
  </si>
  <si>
    <t>Onda Dias</t>
  </si>
  <si>
    <t>ONDA</t>
  </si>
  <si>
    <t>https://www.onda-dias.eu/cms/de/services/catalogues/?meta_service_category2=Data-Access</t>
  </si>
  <si>
    <t>Mundiwebservices</t>
  </si>
  <si>
    <t>Mundi</t>
  </si>
  <si>
    <t>https://mundiwebservices.com/data</t>
  </si>
  <si>
    <t>Cryoportal</t>
  </si>
  <si>
    <t>Enveo</t>
  </si>
  <si>
    <t>https://cryoportal.enveo.at/</t>
  </si>
  <si>
    <t>GLIMS Glacier Database</t>
  </si>
  <si>
    <t>University of Colorado Boulder</t>
  </si>
  <si>
    <t>http://glims.colorado.edu/glacierdata/</t>
  </si>
  <si>
    <t>Topographic Viewer</t>
  </si>
  <si>
    <t>https://ngmdb.usgs.gov/topoview/</t>
  </si>
  <si>
    <t>Eurovelo Data Hub</t>
  </si>
  <si>
    <t>European Cyclist Federation</t>
  </si>
  <si>
    <t>https://pro.eurovelo.com/projects/eurovelo-data-hub</t>
  </si>
  <si>
    <t>Planetary Computer</t>
  </si>
  <si>
    <t>https://planetarycomputer.microsoft.com/catalog</t>
  </si>
  <si>
    <t>National Platform for Common Geospatial Information Services</t>
  </si>
  <si>
    <t>Government of China</t>
  </si>
  <si>
    <t>https://www.tianditu.gov.cn/</t>
  </si>
  <si>
    <t>Geoserver</t>
  </si>
  <si>
    <t>https://geoservice.dlr.de/web/maps/eoc:wsf3d</t>
  </si>
  <si>
    <t>Environmental Insights Explorer</t>
  </si>
  <si>
    <t>https://insights.sustainability.google/</t>
  </si>
  <si>
    <t>Hellenic Statistical Authority - products &amp; Services - added from Usecase City of Thessaloniki</t>
  </si>
  <si>
    <t>Hellenic Statistical Authority</t>
  </si>
  <si>
    <t>https://www.statistics.gr/en/provision-of-statistical-data</t>
  </si>
  <si>
    <t>HELLENIC MILITARY GEOGRAPHICAL SERVICE - Geoportal  - added from Usecase City of Thessaloniki</t>
  </si>
  <si>
    <t>HELLENIC MILITARY GEOGRAPHICAL SERVICE</t>
  </si>
  <si>
    <t>https://www.gys.gr/hmgs-geoportal_en.html</t>
  </si>
  <si>
    <t>National Observatory of Athens Services  - added from Usecase City of Thessaloniki</t>
  </si>
  <si>
    <t>National Observatory of Athens</t>
  </si>
  <si>
    <t>https://www.iersd.noa.gr/en/services/</t>
  </si>
  <si>
    <t>Air Measurements Database</t>
  </si>
  <si>
    <t>Danish Meteorological Agency</t>
  </si>
  <si>
    <t>Fishbase.org</t>
  </si>
  <si>
    <t>Fishbase</t>
  </si>
  <si>
    <t>https://fishbase.mnhn.fr/search.php</t>
  </si>
  <si>
    <t xml:space="preserve">Marine Microplastics </t>
  </si>
  <si>
    <t>https://experience.arcgis.com/experience/b296879cc1984fda833a8acc93e31476/page/Page/?data_id=dataSource_1-18cf9a85fdd-layer-4%3A14423&amp;views=Data-Information%2CData-Table</t>
  </si>
  <si>
    <t>Flood Map Sea level rise</t>
  </si>
  <si>
    <t>FloodMap.net</t>
  </si>
  <si>
    <t>https://www.floodmap.net/</t>
  </si>
  <si>
    <t>GEOPORTALE INCENDI BOSCHIVI</t>
  </si>
  <si>
    <t>Arma Dei Carabinieri</t>
  </si>
  <si>
    <t>https://geoportale.incendiboschivi.it/portal/</t>
  </si>
  <si>
    <t>Global Ecosystems</t>
  </si>
  <si>
    <t>IUCN Global Ecosystem Typology</t>
  </si>
  <si>
    <t>https://global-ecosystems.org/explore/realms/T</t>
  </si>
  <si>
    <t>AHN</t>
  </si>
  <si>
    <t>USAGE Geocatalogue</t>
  </si>
  <si>
    <t>https://usage.geocat.live/catalogue/srv/ita/catalog.search#</t>
  </si>
  <si>
    <t>ESA CCI Data portal</t>
  </si>
  <si>
    <t>https://climate.esa.int/en/data/#/search</t>
  </si>
  <si>
    <t>Green Deal Dataspace</t>
  </si>
  <si>
    <t>ADVANEO</t>
  </si>
  <si>
    <t xml:space="preserve">https://green-deal-dataspace.eu/datamarketplace/  </t>
  </si>
  <si>
    <t>European Forest Institute</t>
  </si>
  <si>
    <t>https://efi.int/knowledge/databases</t>
  </si>
  <si>
    <t>Copernicus In Situ Component</t>
  </si>
  <si>
    <t xml:space="preserve">https://insitu.copernicus.eu/data-access  </t>
  </si>
  <si>
    <t>International Institute for Applied Systems Analysis (IIASA) Models, Tools and Data</t>
  </si>
  <si>
    <t xml:space="preserve">https://iiasa.ac.at/models-tools-data/search </t>
  </si>
  <si>
    <t>Mobility Data Space</t>
  </si>
  <si>
    <t>acatech</t>
  </si>
  <si>
    <t xml:space="preserve">https://mobility-dataspace.eu/data-catalogue </t>
  </si>
  <si>
    <t>Mobilithek</t>
  </si>
  <si>
    <t>Bundesministerium für Digitales und Verkehr</t>
  </si>
  <si>
    <t>https://mobilithek.info/offers</t>
  </si>
  <si>
    <t>eBird</t>
  </si>
  <si>
    <t>eBird </t>
  </si>
  <si>
    <t>https://ebird.org/explore</t>
  </si>
  <si>
    <t xml:space="preserve"> iNaturalist </t>
  </si>
  <si>
    <t>iNaturalist</t>
  </si>
  <si>
    <t xml:space="preserve">https://www.inaturalist.org/observations </t>
  </si>
  <si>
    <t>Catalogue of Life</t>
  </si>
  <si>
    <t xml:space="preserve">https://www.catalogueoflife.org/data/browse </t>
  </si>
  <si>
    <t xml:space="preserve">Global Surface Water </t>
  </si>
  <si>
    <t xml:space="preserve">https://global-surface-water.appspot.com/download </t>
  </si>
  <si>
    <t>European Climate Assessment Daily Data</t>
  </si>
  <si>
    <t xml:space="preserve">https://www.ecad.eu/dailydata/index.php </t>
  </si>
  <si>
    <t>Forest Information System for Europe</t>
  </si>
  <si>
    <t xml:space="preserve">https://forest.eea.europa.eu/datacatalogue </t>
  </si>
  <si>
    <t>Environmental Accounting Reference Layers</t>
  </si>
  <si>
    <t xml:space="preserve">https://sdi.eea.europa.eu/catalogue/idp/eng/catalog.search#/home </t>
  </si>
  <si>
    <t>Globe Observer</t>
  </si>
  <si>
    <t>GLOBE Program</t>
  </si>
  <si>
    <t>https://observer.globe.gov/get-data#data</t>
  </si>
  <si>
    <t>Various</t>
  </si>
  <si>
    <t>Dataset ID</t>
  </si>
  <si>
    <t>Required by RUCI:</t>
  </si>
  <si>
    <t>Required by additional RUCIs:</t>
  </si>
  <si>
    <t>Starling</t>
  </si>
  <si>
    <t>Dataset owner</t>
  </si>
  <si>
    <t>Data format</t>
  </si>
  <si>
    <t>Spatial Resolution (x,y,z)</t>
  </si>
  <si>
    <t>Number of dimensions</t>
  </si>
  <si>
    <t>Spatial extent</t>
  </si>
  <si>
    <t>Temporal extent</t>
  </si>
  <si>
    <t>High-Value Dataset category</t>
  </si>
  <si>
    <t>Metadata standard</t>
  </si>
  <si>
    <t>Data linking documentation</t>
  </si>
  <si>
    <t>Timeliness/Frequency of acquisition</t>
  </si>
  <si>
    <t>DOI/Resource URL</t>
  </si>
  <si>
    <t>High Priority Datasets Inventory</t>
  </si>
  <si>
    <t>Sentinel-1 GRD IW</t>
  </si>
  <si>
    <t>ECMWF Reanalysis v5 (ERA5)</t>
  </si>
  <si>
    <t>Global solar atlas</t>
  </si>
  <si>
    <t>Global wind atlas</t>
  </si>
  <si>
    <t xml:space="preserve">Spatial distribution of species conservation status trends at Member State level </t>
  </si>
  <si>
    <t>Sentinel-1 Gamma0</t>
  </si>
  <si>
    <t>Sentinel-2 Scene classification map</t>
  </si>
  <si>
    <t>AMAP Mercury emissions</t>
  </si>
  <si>
    <t>CAM-Chem model output</t>
  </si>
  <si>
    <t>Weather Station data</t>
  </si>
  <si>
    <t xml:space="preserve">Fraction of Vegetation Cover (FCover) </t>
  </si>
  <si>
    <t xml:space="preserve">Multi-Temporal Urban Development SpaceNet Dataset (SpaceNet7) </t>
  </si>
  <si>
    <t>Airborne Laser Scanning Data</t>
  </si>
  <si>
    <t>Terrestrial Laser Scanning data</t>
  </si>
  <si>
    <t>Weather station data</t>
  </si>
  <si>
    <t>Sentinel-5P TROPOMI Level 2</t>
  </si>
  <si>
    <t>Hydrology Use Cases (Large Scale Hydrology &amp; Seasonal Forecasting of Water Resources)</t>
  </si>
  <si>
    <t xml:space="preserve">Global Observation System for Mercury (GOS4M) </t>
  </si>
  <si>
    <t>Biodiversity in the Wadden Sea</t>
  </si>
  <si>
    <t>Natural Capital Modelling</t>
  </si>
  <si>
    <t>Shared Public Administration for Climate Change at Thessaloniki Metropolitan Area</t>
  </si>
  <si>
    <t xml:space="preserve">SDGsEYEs - GHG Emissions from Forest Fire </t>
  </si>
  <si>
    <t>CITYNEXUS: A novel urban DESP application (DestinE)</t>
  </si>
  <si>
    <t xml:space="preserve"> Sustainable Forest Management (DestinE)</t>
  </si>
  <si>
    <t>Pakistan Flood 2022 (DestinE)</t>
  </si>
  <si>
    <t>N/A</t>
  </si>
  <si>
    <t>Unknown</t>
  </si>
  <si>
    <t>Copenhagen Urban Trees</t>
  </si>
  <si>
    <t>OneGeology</t>
  </si>
  <si>
    <t>Criterion 1 score</t>
  </si>
  <si>
    <t>Criterion 2: Final score</t>
  </si>
  <si>
    <t>Criterion 5: Final score</t>
  </si>
  <si>
    <t>Data Services Prioritisation</t>
  </si>
  <si>
    <t>Criterion 1: Relevance to the RUCIs</t>
  </si>
  <si>
    <t>OneGeology Portal</t>
  </si>
  <si>
    <t>https://portal.onegeology.org/OnegeologyGlobal/</t>
  </si>
  <si>
    <t xml:space="preserve">http://maps.continentalshelf.org/ </t>
  </si>
  <si>
    <t>One Stop Datashop (OSDS) Continental Shelf Programme</t>
  </si>
  <si>
    <t>GRID-Arendal</t>
  </si>
  <si>
    <t>EC - Copernicus</t>
  </si>
  <si>
    <t>EC – Copernicus</t>
  </si>
  <si>
    <t>EC - EEA</t>
  </si>
  <si>
    <t>EC - JRC</t>
  </si>
  <si>
    <t>SentinelHub by Planet Labs</t>
  </si>
  <si>
    <t>EC - JRC &amp; Copernicus</t>
  </si>
  <si>
    <t>EC - EEA &amp; Copernicus</t>
  </si>
  <si>
    <t>EC - EMODnet</t>
  </si>
  <si>
    <t>Dutch Ministry of the Interior and Kingdom Relations</t>
  </si>
  <si>
    <t>EPOS ERIC</t>
  </si>
  <si>
    <t>Ramsar Convention on Wetlands</t>
  </si>
  <si>
    <t>UN</t>
  </si>
  <si>
    <t>US Domain, Credit to USGS as appropriate</t>
  </si>
  <si>
    <t>calculated by use-case</t>
  </si>
  <si>
    <t>OSM Foundation</t>
  </si>
  <si>
    <t>Creative Commons Attribution 4.0 International</t>
  </si>
  <si>
    <t>10.48436/n2d1v-gqb91</t>
  </si>
  <si>
    <t>JSON</t>
  </si>
  <si>
    <t>ECOMET  &amp; EUMETNET</t>
  </si>
  <si>
    <t>FAIRness assessment 
(Using F-UJI)</t>
  </si>
  <si>
    <t>Criterion 3: Service sustainability</t>
  </si>
  <si>
    <t>Criterion 4: Relevance to EGD initiatives and programmes</t>
  </si>
  <si>
    <t>Dataset provider</t>
  </si>
  <si>
    <t>Free of charge?</t>
  </si>
  <si>
    <t>Licence</t>
  </si>
  <si>
    <t>High Value Datasets categories (TRUE)</t>
  </si>
  <si>
    <t xml:space="preserve">https://earthexplorer.usgs.gov/ </t>
  </si>
  <si>
    <r>
      <t>Regione Autonoma Valle D'aosta - Ufficio cartografico</t>
    </r>
    <r>
      <rPr>
        <sz val="11"/>
        <color rgb="FF262523"/>
        <rFont val="Lato"/>
        <family val="2"/>
      </rPr>
      <t>.</t>
    </r>
  </si>
  <si>
    <t>Land Vorarlberg</t>
  </si>
  <si>
    <t>Pangea (Data Publisher for Earth &amp; Environmental Science)</t>
  </si>
  <si>
    <t>International Argo programme </t>
  </si>
  <si>
    <t>DMI Denmark</t>
  </si>
  <si>
    <t>EuroGeoSurveys</t>
  </si>
  <si>
    <t>https://land.discomap.eea.europa.eu/arcgis/rest/services/Agricultre/Grassland_intensification_LCF_2006_2012/MapServer</t>
  </si>
  <si>
    <t>French government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</si>
</sst>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0"/>
      <name val="Lato"/>
      <family val="2"/>
    </font>
    <font>
      <sz val="11"/>
      <color theme="0"/>
      <name val="Lato"/>
      <family val="2"/>
    </font>
    <font>
      <sz val="11"/>
      <color theme="1"/>
      <name val="Lato"/>
      <family val="2"/>
    </font>
    <font>
      <b/>
      <sz val="12"/>
      <color theme="0"/>
      <name val="Lato"/>
      <family val="2"/>
    </font>
    <font>
      <sz val="12"/>
      <color theme="1"/>
      <name val="Lato"/>
      <family val="2"/>
    </font>
    <font>
      <sz val="12"/>
      <color theme="1"/>
      <name val="Lato"/>
    </font>
    <font>
      <b/>
      <sz val="14"/>
      <color theme="0"/>
      <name val="Lato"/>
    </font>
    <font>
      <b/>
      <sz val="11"/>
      <color theme="0"/>
      <name val="Lato"/>
      <family val="2"/>
    </font>
    <font>
      <sz val="12"/>
      <color theme="0"/>
      <name val="Lato"/>
      <family val="2"/>
    </font>
    <font>
      <b/>
      <sz val="10"/>
      <color theme="1"/>
      <name val="Lato"/>
      <family val="2"/>
    </font>
    <font>
      <sz val="10"/>
      <color theme="1"/>
      <name val="Lato"/>
      <family val="2"/>
    </font>
    <font>
      <sz val="10"/>
      <color theme="0"/>
      <name val="Lato"/>
      <family val="2"/>
    </font>
    <font>
      <b/>
      <sz val="10"/>
      <color theme="0"/>
      <name val="Lato"/>
      <family val="2"/>
    </font>
    <font>
      <sz val="9"/>
      <color theme="1"/>
      <name val="Lato"/>
      <family val="2"/>
    </font>
    <font>
      <b/>
      <sz val="36"/>
      <color rgb="FF1C665A"/>
      <name val="Lato"/>
      <family val="2"/>
    </font>
    <font>
      <b/>
      <sz val="40"/>
      <color rgb="FF0C6E6E"/>
      <name val="Lato"/>
      <family val="2"/>
    </font>
    <font>
      <sz val="10"/>
      <color theme="0"/>
      <name val="Calibri"/>
      <family val="2"/>
      <scheme val="minor"/>
    </font>
    <font>
      <sz val="9"/>
      <name val="Lato"/>
      <family val="2"/>
    </font>
    <font>
      <u/>
      <sz val="9"/>
      <name val="Lato"/>
      <family val="2"/>
    </font>
    <font>
      <b/>
      <sz val="9"/>
      <name val="Lato"/>
      <family val="2"/>
    </font>
    <font>
      <sz val="9"/>
      <name val="Lato"/>
    </font>
    <font>
      <u/>
      <sz val="11"/>
      <color theme="10"/>
      <name val="Lato"/>
      <family val="2"/>
    </font>
    <font>
      <sz val="11"/>
      <color rgb="FF333333"/>
      <name val="Lato"/>
      <family val="2"/>
    </font>
    <font>
      <sz val="11"/>
      <color rgb="FF000000"/>
      <name val="Lato"/>
      <family val="2"/>
    </font>
    <font>
      <sz val="11"/>
      <color rgb="FF444444"/>
      <name val="Lato"/>
      <family val="2"/>
    </font>
    <font>
      <sz val="11"/>
      <color rgb="FF222222"/>
      <name val="Lato"/>
      <family val="2"/>
    </font>
    <font>
      <sz val="11"/>
      <color rgb="FF3B3B3B"/>
      <name val="Lato"/>
      <family val="2"/>
    </font>
    <font>
      <sz val="11"/>
      <color rgb="FF262523"/>
      <name val="Lato"/>
      <family val="2"/>
    </font>
    <font>
      <sz val="11"/>
      <color rgb="FF353535"/>
      <name val="Lato"/>
      <family val="2"/>
    </font>
    <font>
      <sz val="11"/>
      <name val="Lato"/>
      <family val="2"/>
    </font>
  </fonts>
  <fills count="11">
    <fill>
      <patternFill patternType="none"/>
    </fill>
    <fill>
      <patternFill patternType="gray125"/>
    </fill>
    <fill>
      <patternFill patternType="solid">
        <fgColor rgb="FF046F6E"/>
        <bgColor indexed="64"/>
      </patternFill>
    </fill>
    <fill>
      <patternFill patternType="solid">
        <fgColor rgb="FF579F7E"/>
        <bgColor indexed="64"/>
      </patternFill>
    </fill>
    <fill>
      <patternFill patternType="solid">
        <fgColor rgb="FFCB966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38874"/>
        <bgColor indexed="64"/>
      </patternFill>
    </fill>
    <fill>
      <patternFill patternType="solid">
        <fgColor rgb="FF6AAE90"/>
        <bgColor indexed="64"/>
      </patternFill>
    </fill>
    <fill>
      <patternFill patternType="solid">
        <fgColor rgb="FFDEEAE3"/>
        <bgColor indexed="64"/>
      </patternFill>
    </fill>
    <fill>
      <patternFill patternType="solid">
        <fgColor rgb="FFF6ECE2"/>
        <bgColor indexed="64"/>
      </patternFill>
    </fill>
    <fill>
      <patternFill patternType="solid">
        <fgColor theme="7" tint="-0.49998474074526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4">
    <xf numFmtId="0" fontId="0" fillId="0" borderId="0" xfId="0"/>
    <xf numFmtId="0" fontId="12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vertical="center" wrapText="1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Protection="1">
      <protection locked="0"/>
    </xf>
    <xf numFmtId="0" fontId="0" fillId="0" borderId="3" xfId="0" applyBorder="1" applyProtection="1">
      <protection locked="0"/>
    </xf>
    <xf numFmtId="0" fontId="20" fillId="8" borderId="5" xfId="1" applyFont="1" applyFill="1" applyBorder="1" applyAlignment="1" applyProtection="1">
      <alignment horizontal="center" vertical="center" wrapText="1"/>
    </xf>
    <xf numFmtId="0" fontId="20" fillId="8" borderId="1" xfId="1" applyFont="1" applyFill="1" applyBorder="1" applyAlignment="1" applyProtection="1">
      <alignment horizontal="center" vertical="center" wrapText="1"/>
    </xf>
    <xf numFmtId="0" fontId="20" fillId="8" borderId="8" xfId="1" applyFont="1" applyFill="1" applyBorder="1" applyAlignment="1" applyProtection="1">
      <alignment horizontal="center" vertical="center" wrapText="1"/>
    </xf>
    <xf numFmtId="0" fontId="20" fillId="9" borderId="5" xfId="1" applyFont="1" applyFill="1" applyBorder="1" applyAlignment="1" applyProtection="1">
      <alignment horizontal="center" vertical="center" wrapText="1"/>
    </xf>
    <xf numFmtId="0" fontId="20" fillId="9" borderId="1" xfId="1" applyFont="1" applyFill="1" applyBorder="1" applyAlignment="1" applyProtection="1">
      <alignment horizontal="center" vertical="center" wrapText="1"/>
    </xf>
    <xf numFmtId="0" fontId="20" fillId="9" borderId="8" xfId="1" applyFont="1" applyFill="1" applyBorder="1" applyAlignment="1" applyProtection="1">
      <alignment horizontal="center" vertical="center" wrapText="1"/>
    </xf>
    <xf numFmtId="0" fontId="20" fillId="9" borderId="15" xfId="1" applyFont="1" applyFill="1" applyBorder="1" applyAlignment="1" applyProtection="1">
      <alignment horizontal="center" vertical="center" wrapText="1"/>
    </xf>
    <xf numFmtId="0" fontId="20" fillId="5" borderId="5" xfId="1" applyFont="1" applyFill="1" applyBorder="1" applyAlignment="1" applyProtection="1">
      <alignment horizontal="center" vertical="center" wrapText="1"/>
    </xf>
    <xf numFmtId="0" fontId="20" fillId="5" borderId="1" xfId="1" applyFont="1" applyFill="1" applyBorder="1" applyAlignment="1" applyProtection="1">
      <alignment horizontal="center" vertical="center" wrapText="1"/>
    </xf>
    <xf numFmtId="0" fontId="20" fillId="5" borderId="8" xfId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top" wrapText="1"/>
      <protection locked="0"/>
    </xf>
    <xf numFmtId="0" fontId="6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center" vertical="center" wrapText="1"/>
      <protection locked="0"/>
    </xf>
    <xf numFmtId="2" fontId="0" fillId="0" borderId="0" xfId="0" applyNumberFormat="1" applyAlignment="1" applyProtection="1">
      <alignment horizontal="center" vertical="center" wrapText="1"/>
      <protection locked="0"/>
    </xf>
    <xf numFmtId="0" fontId="25" fillId="0" borderId="2" xfId="1" applyFont="1" applyFill="1" applyBorder="1" applyAlignment="1" applyProtection="1">
      <alignment vertical="top" wrapText="1"/>
    </xf>
    <xf numFmtId="0" fontId="23" fillId="0" borderId="1" xfId="1" applyFont="1" applyFill="1" applyBorder="1" applyAlignment="1" applyProtection="1">
      <alignment vertical="top" wrapText="1"/>
    </xf>
    <xf numFmtId="0" fontId="25" fillId="0" borderId="1" xfId="1" applyFont="1" applyFill="1" applyBorder="1" applyAlignment="1" applyProtection="1">
      <alignment vertical="top" wrapText="1"/>
    </xf>
    <xf numFmtId="0" fontId="23" fillId="0" borderId="2" xfId="1" applyFont="1" applyFill="1" applyBorder="1" applyAlignment="1" applyProtection="1">
      <alignment vertical="top" wrapText="1"/>
      <protection locked="0"/>
    </xf>
    <xf numFmtId="0" fontId="23" fillId="0" borderId="1" xfId="1" applyFont="1" applyFill="1" applyBorder="1" applyAlignment="1" applyProtection="1">
      <alignment vertical="top" wrapText="1"/>
      <protection locked="0"/>
    </xf>
    <xf numFmtId="0" fontId="23" fillId="0" borderId="1" xfId="1" applyFont="1" applyBorder="1" applyAlignment="1" applyProtection="1">
      <alignment vertical="top" wrapText="1"/>
      <protection locked="0"/>
    </xf>
    <xf numFmtId="0" fontId="23" fillId="0" borderId="0" xfId="1" applyFont="1" applyFill="1" applyBorder="1" applyAlignment="1" applyProtection="1">
      <alignment vertical="top" wrapText="1"/>
      <protection locked="0"/>
    </xf>
    <xf numFmtId="0" fontId="14" fillId="6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4" fillId="6" borderId="16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25" xfId="0" applyFont="1" applyBorder="1" applyAlignment="1">
      <alignment vertical="center" wrapText="1"/>
    </xf>
    <xf numFmtId="0" fontId="18" fillId="0" borderId="26" xfId="0" applyFont="1" applyBorder="1" applyAlignment="1">
      <alignment vertical="center" wrapText="1"/>
    </xf>
    <xf numFmtId="0" fontId="14" fillId="7" borderId="10" xfId="0" applyFont="1" applyFill="1" applyBorder="1" applyAlignment="1">
      <alignment horizontal="center" vertical="center" wrapText="1"/>
    </xf>
    <xf numFmtId="0" fontId="14" fillId="7" borderId="25" xfId="0" applyFont="1" applyFill="1" applyBorder="1" applyAlignment="1">
      <alignment horizontal="center" vertical="center" wrapText="1"/>
    </xf>
    <xf numFmtId="0" fontId="14" fillId="7" borderId="27" xfId="0" applyFont="1" applyFill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9" fillId="8" borderId="5" xfId="0" applyFont="1" applyFill="1" applyBorder="1" applyAlignment="1">
      <alignment vertical="center" wrapText="1"/>
    </xf>
    <xf numFmtId="0" fontId="19" fillId="8" borderId="5" xfId="0" applyFont="1" applyFill="1" applyBorder="1" applyAlignment="1">
      <alignment horizontal="center" vertical="center" wrapText="1"/>
    </xf>
    <xf numFmtId="9" fontId="19" fillId="8" borderId="6" xfId="0" applyNumberFormat="1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9" fillId="8" borderId="1" xfId="0" applyFont="1" applyFill="1" applyBorder="1" applyAlignment="1">
      <alignment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center" vertical="center" wrapText="1"/>
    </xf>
    <xf numFmtId="0" fontId="19" fillId="8" borderId="12" xfId="0" applyFont="1" applyFill="1" applyBorder="1" applyAlignment="1">
      <alignment horizontal="center" vertical="center" wrapText="1"/>
    </xf>
    <xf numFmtId="9" fontId="19" fillId="8" borderId="12" xfId="0" applyNumberFormat="1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19" fillId="8" borderId="8" xfId="0" applyFont="1" applyFill="1" applyBorder="1" applyAlignment="1">
      <alignment vertical="center" wrapText="1"/>
    </xf>
    <xf numFmtId="0" fontId="19" fillId="8" borderId="8" xfId="0" applyFont="1" applyFill="1" applyBorder="1" applyAlignment="1">
      <alignment horizontal="center" vertical="center" wrapText="1"/>
    </xf>
    <xf numFmtId="0" fontId="22" fillId="8" borderId="8" xfId="0" applyFont="1" applyFill="1" applyBorder="1" applyAlignment="1">
      <alignment horizontal="center" vertical="center" wrapText="1"/>
    </xf>
    <xf numFmtId="9" fontId="19" fillId="8" borderId="9" xfId="0" applyNumberFormat="1" applyFont="1" applyFill="1" applyBorder="1" applyAlignment="1">
      <alignment horizontal="center" vertical="center" wrapText="1"/>
    </xf>
    <xf numFmtId="0" fontId="19" fillId="9" borderId="5" xfId="0" applyFont="1" applyFill="1" applyBorder="1" applyAlignment="1">
      <alignment vertical="center" wrapText="1"/>
    </xf>
    <xf numFmtId="0" fontId="19" fillId="9" borderId="5" xfId="0" applyFont="1" applyFill="1" applyBorder="1" applyAlignment="1">
      <alignment horizontal="center" vertical="center" wrapText="1"/>
    </xf>
    <xf numFmtId="9" fontId="19" fillId="9" borderId="6" xfId="0" applyNumberFormat="1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vertical="center" wrapText="1"/>
    </xf>
    <xf numFmtId="0" fontId="19" fillId="9" borderId="1" xfId="0" applyFont="1" applyFill="1" applyBorder="1" applyAlignment="1">
      <alignment horizontal="center" vertical="center" wrapText="1"/>
    </xf>
    <xf numFmtId="9" fontId="19" fillId="9" borderId="12" xfId="0" applyNumberFormat="1" applyFont="1" applyFill="1" applyBorder="1" applyAlignment="1">
      <alignment horizontal="center" vertical="center" wrapText="1"/>
    </xf>
    <xf numFmtId="0" fontId="19" fillId="9" borderId="8" xfId="0" applyFont="1" applyFill="1" applyBorder="1" applyAlignment="1">
      <alignment vertical="center" wrapText="1"/>
    </xf>
    <xf numFmtId="0" fontId="19" fillId="9" borderId="8" xfId="0" applyFont="1" applyFill="1" applyBorder="1" applyAlignment="1">
      <alignment horizontal="center" vertical="center" wrapText="1"/>
    </xf>
    <xf numFmtId="9" fontId="19" fillId="9" borderId="9" xfId="0" applyNumberFormat="1" applyFont="1" applyFill="1" applyBorder="1" applyAlignment="1">
      <alignment horizontal="center" vertical="center" wrapText="1"/>
    </xf>
    <xf numFmtId="0" fontId="19" fillId="9" borderId="12" xfId="0" applyFont="1" applyFill="1" applyBorder="1" applyAlignment="1">
      <alignment horizontal="center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11" fillId="9" borderId="14" xfId="0" applyFont="1" applyFill="1" applyBorder="1" applyAlignment="1">
      <alignment horizontal="center" vertical="center" wrapText="1"/>
    </xf>
    <xf numFmtId="0" fontId="19" fillId="9" borderId="15" xfId="0" applyFont="1" applyFill="1" applyBorder="1" applyAlignment="1">
      <alignment vertical="center" wrapText="1"/>
    </xf>
    <xf numFmtId="0" fontId="19" fillId="9" borderId="15" xfId="0" applyFont="1" applyFill="1" applyBorder="1" applyAlignment="1">
      <alignment horizontal="center" vertical="center" wrapText="1"/>
    </xf>
    <xf numFmtId="9" fontId="19" fillId="9" borderId="16" xfId="0" applyNumberFormat="1" applyFont="1" applyFill="1" applyBorder="1" applyAlignment="1">
      <alignment horizontal="center" vertical="center" wrapText="1"/>
    </xf>
    <xf numFmtId="0" fontId="22" fillId="8" borderId="5" xfId="0" applyFont="1" applyFill="1" applyBorder="1" applyAlignment="1">
      <alignment horizontal="center" vertical="center" wrapText="1"/>
    </xf>
    <xf numFmtId="0" fontId="19" fillId="8" borderId="6" xfId="0" applyFont="1" applyFill="1" applyBorder="1" applyAlignment="1">
      <alignment horizontal="center" vertical="center" wrapText="1"/>
    </xf>
    <xf numFmtId="0" fontId="19" fillId="8" borderId="9" xfId="0" applyFont="1" applyFill="1" applyBorder="1" applyAlignment="1">
      <alignment horizontal="center" vertical="center" wrapText="1"/>
    </xf>
    <xf numFmtId="0" fontId="11" fillId="8" borderId="14" xfId="0" applyFont="1" applyFill="1" applyBorder="1" applyAlignment="1">
      <alignment horizontal="center" vertical="center" wrapText="1"/>
    </xf>
    <xf numFmtId="0" fontId="19" fillId="8" borderId="15" xfId="0" applyFont="1" applyFill="1" applyBorder="1" applyAlignment="1">
      <alignment vertical="center" wrapText="1"/>
    </xf>
    <xf numFmtId="0" fontId="19" fillId="8" borderId="15" xfId="0" applyFont="1" applyFill="1" applyBorder="1" applyAlignment="1">
      <alignment horizontal="center" vertical="center" wrapText="1"/>
    </xf>
    <xf numFmtId="0" fontId="22" fillId="8" borderId="15" xfId="0" applyFont="1" applyFill="1" applyBorder="1" applyAlignment="1">
      <alignment horizontal="center" vertical="center" wrapText="1"/>
    </xf>
    <xf numFmtId="9" fontId="19" fillId="8" borderId="16" xfId="0" applyNumberFormat="1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vertical="center" wrapText="1"/>
    </xf>
    <xf numFmtId="0" fontId="19" fillId="5" borderId="5" xfId="0" applyFont="1" applyFill="1" applyBorder="1" applyAlignment="1">
      <alignment horizontal="center" vertical="center" wrapText="1"/>
    </xf>
    <xf numFmtId="9" fontId="19" fillId="5" borderId="6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vertical="center" wrapText="1"/>
    </xf>
    <xf numFmtId="0" fontId="19" fillId="5" borderId="1" xfId="0" applyFont="1" applyFill="1" applyBorder="1" applyAlignment="1">
      <alignment horizontal="center" vertical="center" wrapText="1"/>
    </xf>
    <xf numFmtId="9" fontId="19" fillId="5" borderId="12" xfId="0" applyNumberFormat="1" applyFont="1" applyFill="1" applyBorder="1" applyAlignment="1">
      <alignment horizontal="center" vertical="center" wrapText="1"/>
    </xf>
    <xf numFmtId="0" fontId="19" fillId="5" borderId="8" xfId="0" applyFont="1" applyFill="1" applyBorder="1" applyAlignment="1">
      <alignment vertical="center" wrapText="1"/>
    </xf>
    <xf numFmtId="0" fontId="19" fillId="5" borderId="8" xfId="0" applyFont="1" applyFill="1" applyBorder="1" applyAlignment="1">
      <alignment horizontal="center" vertical="center" wrapText="1"/>
    </xf>
    <xf numFmtId="9" fontId="19" fillId="5" borderId="9" xfId="0" applyNumberFormat="1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10" borderId="16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vertical="top" wrapText="1"/>
    </xf>
    <xf numFmtId="0" fontId="5" fillId="3" borderId="18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top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26" fillId="0" borderId="2" xfId="0" applyFont="1" applyBorder="1" applyAlignment="1">
      <alignment vertical="top"/>
    </xf>
    <xf numFmtId="0" fontId="26" fillId="0" borderId="2" xfId="0" applyFont="1" applyBorder="1" applyAlignment="1">
      <alignment horizontal="center" vertical="center"/>
    </xf>
    <xf numFmtId="2" fontId="26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/>
    </xf>
    <xf numFmtId="0" fontId="26" fillId="0" borderId="1" xfId="0" applyFont="1" applyBorder="1" applyAlignment="1">
      <alignment horizontal="center" vertical="center"/>
    </xf>
    <xf numFmtId="2" fontId="26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vertical="top" wrapText="1"/>
    </xf>
    <xf numFmtId="0" fontId="25" fillId="0" borderId="1" xfId="0" applyFont="1" applyBorder="1" applyAlignment="1">
      <alignment vertical="top" wrapText="1" readingOrder="1"/>
    </xf>
    <xf numFmtId="0" fontId="25" fillId="0" borderId="1" xfId="0" applyFont="1" applyBorder="1" applyAlignment="1">
      <alignment wrapText="1"/>
    </xf>
    <xf numFmtId="0" fontId="24" fillId="0" borderId="1" xfId="0" applyFont="1" applyBorder="1" applyAlignment="1">
      <alignment vertical="top" wrapText="1"/>
    </xf>
    <xf numFmtId="0" fontId="4" fillId="0" borderId="1" xfId="0" applyFont="1" applyBorder="1"/>
    <xf numFmtId="0" fontId="27" fillId="0" borderId="1" xfId="0" applyFont="1" applyBorder="1" applyAlignment="1">
      <alignment vertical="top" wrapText="1"/>
    </xf>
    <xf numFmtId="0" fontId="28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0" fillId="0" borderId="1" xfId="0" applyFont="1" applyBorder="1" applyAlignment="1">
      <alignment vertical="top" wrapText="1"/>
    </xf>
    <xf numFmtId="0" fontId="31" fillId="0" borderId="1" xfId="0" applyFont="1" applyBorder="1" applyAlignment="1">
      <alignment vertical="top"/>
    </xf>
    <xf numFmtId="0" fontId="4" fillId="0" borderId="0" xfId="0" applyFont="1" applyAlignment="1">
      <alignment vertical="top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wrapText="1"/>
      <protection locked="0"/>
    </xf>
    <xf numFmtId="0" fontId="11" fillId="5" borderId="10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9" borderId="10" xfId="0" applyFont="1" applyFill="1" applyBorder="1" applyAlignment="1">
      <alignment horizontal="center" vertical="center" wrapText="1"/>
    </xf>
    <xf numFmtId="0" fontId="11" fillId="9" borderId="11" xfId="0" applyFont="1" applyFill="1" applyBorder="1" applyAlignment="1">
      <alignment horizontal="center" vertical="center" wrapText="1"/>
    </xf>
    <xf numFmtId="0" fontId="11" fillId="9" borderId="13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0" fontId="11" fillId="8" borderId="17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0" fontId="17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1" fillId="8" borderId="10" xfId="0" applyFont="1" applyFill="1" applyBorder="1" applyAlignment="1">
      <alignment horizontal="center"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8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8" fillId="2" borderId="16" xfId="0" applyFont="1" applyFill="1" applyBorder="1" applyAlignment="1">
      <alignment horizontal="center" vertical="top" wrapText="1"/>
    </xf>
    <xf numFmtId="0" fontId="8" fillId="2" borderId="23" xfId="0" applyFont="1" applyFill="1" applyBorder="1" applyAlignment="1">
      <alignment horizontal="center" vertical="top" wrapText="1"/>
    </xf>
    <xf numFmtId="0" fontId="8" fillId="2" borderId="21" xfId="0" applyFont="1" applyFill="1" applyBorder="1" applyAlignment="1">
      <alignment horizontal="center" vertical="top" wrapText="1"/>
    </xf>
    <xf numFmtId="0" fontId="5" fillId="3" borderId="15" xfId="0" applyFont="1" applyFill="1" applyBorder="1" applyAlignment="1">
      <alignment horizontal="center" vertical="center" wrapText="1"/>
    </xf>
  </cellXfs>
  <cellStyles count="2">
    <cellStyle name="Hyperlink" xfId="1" xr:uid="{00000000-000B-0000-0000-000008000000}"/>
    <cellStyle name="Normal" xfId="0" builtinId="0"/>
  </cellStyles>
  <dxfs count="0"/>
  <tableStyles count="0" defaultTableStyle="TableStyleMedium2" defaultPivotStyle="PivotStyleLight16"/>
  <colors>
    <mruColors>
      <color rgb="FFEDDBC9"/>
      <color rgb="FFCB9661"/>
      <color rgb="FFDEEAE3"/>
      <color rgb="FFF6ECE2"/>
      <color rgb="FF8EC3A7"/>
      <color rgb="FFB4D6C1"/>
      <color rgb="FF6AAE90"/>
      <color rgb="FF0C6E6E"/>
      <color rgb="FF1C665A"/>
      <color rgb="FF2075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2</xdr:row>
      <xdr:rowOff>7621</xdr:rowOff>
    </xdr:from>
    <xdr:to>
      <xdr:col>2</xdr:col>
      <xdr:colOff>1329690</xdr:colOff>
      <xdr:row>6</xdr:row>
      <xdr:rowOff>72390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F03C3FD2-616A-47A7-B950-4B1A0D82FF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6280" y="403861"/>
          <a:ext cx="2674620" cy="8534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670560</xdr:colOff>
      <xdr:row>2</xdr:row>
      <xdr:rowOff>45720</xdr:rowOff>
    </xdr:from>
    <xdr:to>
      <xdr:col>1</xdr:col>
      <xdr:colOff>3238500</xdr:colOff>
      <xdr:row>6</xdr:row>
      <xdr:rowOff>110489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7220616B-0F03-4C7A-A579-5847B55B21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9210" y="426720"/>
          <a:ext cx="2567940" cy="8229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geoapi-airbusds.com/" TargetMode="External"/><Relationship Id="rId21" Type="http://schemas.openxmlformats.org/officeDocument/2006/relationships/hyperlink" Target="https://www.worldwildlife.org/pages/global-lakes-and-wetlands-database" TargetMode="External"/><Relationship Id="rId42" Type="http://schemas.openxmlformats.org/officeDocument/2006/relationships/hyperlink" Target="https://doi.org/10.2909/960998c1-1870-4e82-8051-6485205ebbac" TargetMode="External"/><Relationship Id="rId63" Type="http://schemas.openxmlformats.org/officeDocument/2006/relationships/hyperlink" Target="https://journals.ametsoc.org/view/journals/bams/93/12/bams-d-11-00019.1.xml" TargetMode="External"/><Relationship Id="rId84" Type="http://schemas.openxmlformats.org/officeDocument/2006/relationships/hyperlink" Target="https://data.rivm.nl/meta/srv/eng/catalog.search" TargetMode="External"/><Relationship Id="rId138" Type="http://schemas.openxmlformats.org/officeDocument/2006/relationships/hyperlink" Target="https://www.arcgis.com/apps/Embed/index.html?appid=a3dfa5a818174aa787392e461c80f781" TargetMode="External"/><Relationship Id="rId159" Type="http://schemas.openxmlformats.org/officeDocument/2006/relationships/hyperlink" Target="https://www.eea.europa.eu/data-and-maps/dashboards/urban-tree-cover" TargetMode="External"/><Relationship Id="rId107" Type="http://schemas.openxmlformats.org/officeDocument/2006/relationships/hyperlink" Target="https://www2.dmu.dk/1_Viden/2_miljoe-tilstand/3_luft/4_maalinger/5_database/hentdata.asp" TargetMode="External"/><Relationship Id="rId11" Type="http://schemas.openxmlformats.org/officeDocument/2006/relationships/hyperlink" Target="https://doi.org/10.5066/F7GB230D" TargetMode="External"/><Relationship Id="rId32" Type="http://schemas.openxmlformats.org/officeDocument/2006/relationships/hyperlink" Target="https://globalwindatlas.info/en" TargetMode="External"/><Relationship Id="rId53" Type="http://schemas.openxmlformats.org/officeDocument/2006/relationships/hyperlink" Target="https://land.copernicus.eu/global/products/fcover" TargetMode="External"/><Relationship Id="rId74" Type="http://schemas.openxmlformats.org/officeDocument/2006/relationships/hyperlink" Target="https://www.nationalarchives.gov.uk/doc/non-commercial-government-licence/version/2/" TargetMode="External"/><Relationship Id="rId128" Type="http://schemas.openxmlformats.org/officeDocument/2006/relationships/hyperlink" Target="https://github.com/PatrickTUM/SEN12MS-CR-TS" TargetMode="External"/><Relationship Id="rId149" Type="http://schemas.openxmlformats.org/officeDocument/2006/relationships/hyperlink" Target="https://github.com/openearth/rws-bathymetry" TargetMode="External"/><Relationship Id="rId5" Type="http://schemas.openxmlformats.org/officeDocument/2006/relationships/hyperlink" Target="https://www.usgs.gov/centers/eros/science/usgs-eros-archive-digital-elevation-hydro1k" TargetMode="External"/><Relationship Id="rId95" Type="http://schemas.openxmlformats.org/officeDocument/2006/relationships/hyperlink" Target="https://spacedata.copernicus.eu/documents/20123/121286/CSCDA_ESA_Mission-specific+Annex_31_Oct_22.pdf/fb109818-56ad-bbee-053c-d972aed25ce6?t=1674741175657" TargetMode="External"/><Relationship Id="rId160" Type="http://schemas.openxmlformats.org/officeDocument/2006/relationships/hyperlink" Target="https://www.eea.europa.eu/data-and-maps/dashboards/urban-tree-cover" TargetMode="External"/><Relationship Id="rId22" Type="http://schemas.openxmlformats.org/officeDocument/2006/relationships/hyperlink" Target="https://mapspam.info/" TargetMode="External"/><Relationship Id="rId43" Type="http://schemas.openxmlformats.org/officeDocument/2006/relationships/hyperlink" Target="https://doi.org/10.5066/F77P8WN0" TargetMode="External"/><Relationship Id="rId64" Type="http://schemas.openxmlformats.org/officeDocument/2006/relationships/hyperlink" Target="https://github.com/PatrickTUM/SEN12MS-CR-TS" TargetMode="External"/><Relationship Id="rId118" Type="http://schemas.openxmlformats.org/officeDocument/2006/relationships/hyperlink" Target="https://doi.org/10.3133/ofr20211030P" TargetMode="External"/><Relationship Id="rId139" Type="http://schemas.openxmlformats.org/officeDocument/2006/relationships/hyperlink" Target="https://www.esa.int/Applications/Observing_the_Earth/Copernicus/Sentinel-1/Monitoring_crop_health_across_the_Netherlands" TargetMode="External"/><Relationship Id="rId85" Type="http://schemas.openxmlformats.org/officeDocument/2006/relationships/hyperlink" Target="https://www.atlasleefomgeving.nl/kaarten" TargetMode="External"/><Relationship Id="rId150" Type="http://schemas.openxmlformats.org/officeDocument/2006/relationships/hyperlink" Target="https://jaapel.users.earthengine.app/view/satellite-derived-bathymetry-nl" TargetMode="External"/><Relationship Id="rId12" Type="http://schemas.openxmlformats.org/officeDocument/2006/relationships/hyperlink" Target="https://www.uni-frankfurt.de/45218031/Data_download_center_for_MIRCA2000" TargetMode="External"/><Relationship Id="rId17" Type="http://schemas.openxmlformats.org/officeDocument/2006/relationships/hyperlink" Target="mailto:None" TargetMode="External"/><Relationship Id="rId33" Type="http://schemas.openxmlformats.org/officeDocument/2006/relationships/hyperlink" Target="https://www.eea.europa.eu/data-and-maps/figures/spatial-distribution-of-species-conservation" TargetMode="External"/><Relationship Id="rId38" Type="http://schemas.openxmlformats.org/officeDocument/2006/relationships/hyperlink" Target="https://doi.org/10.1016/j.atmosenv.2018.04.017" TargetMode="External"/><Relationship Id="rId59" Type="http://schemas.openxmlformats.org/officeDocument/2006/relationships/hyperlink" Target="https://github.com/microsoft/GlobalMLBuildingFootprints" TargetMode="External"/><Relationship Id="rId103" Type="http://schemas.openxmlformats.org/officeDocument/2006/relationships/hyperlink" Target="https://spacedata.copernicus.eu/collections/copernicus-digital-elevation-model" TargetMode="External"/><Relationship Id="rId108" Type="http://schemas.openxmlformats.org/officeDocument/2006/relationships/hyperlink" Target="https://insights.sustainability.google/places/ChIJIz2AXDxTUkYRuGeU5t1-3QQ?hl=de" TargetMode="External"/><Relationship Id="rId124" Type="http://schemas.openxmlformats.org/officeDocument/2006/relationships/hyperlink" Target="https://geoportale.incendiboschivi.it/portal/apps/dashboards/b9b380f23adf45ebb45ee3a7ad5c3124" TargetMode="External"/><Relationship Id="rId129" Type="http://schemas.openxmlformats.org/officeDocument/2006/relationships/hyperlink" Target="https://sentinels.copernicus.eu/web/sentinel/user-guides/sentinel-2-msi/processing-levels/level-2" TargetMode="External"/><Relationship Id="rId54" Type="http://schemas.openxmlformats.org/officeDocument/2006/relationships/hyperlink" Target="https://climate.esa.int/en/odp/" TargetMode="External"/><Relationship Id="rId70" Type="http://schemas.openxmlformats.org/officeDocument/2006/relationships/hyperlink" Target="https://geoportale.incendiboschivi.it/portal/apps/sites/" TargetMode="External"/><Relationship Id="rId75" Type="http://schemas.openxmlformats.org/officeDocument/2006/relationships/hyperlink" Target="https://doi.org/10.1175/BAMS-D-11-00019.1" TargetMode="External"/><Relationship Id="rId91" Type="http://schemas.openxmlformats.org/officeDocument/2006/relationships/hyperlink" Target="https://www.atlasleefomgeving.nl/kaarten" TargetMode="External"/><Relationship Id="rId96" Type="http://schemas.openxmlformats.org/officeDocument/2006/relationships/hyperlink" Target="https://spacedata.copernicus.eu/collections/copernicus-digital-elevation-model" TargetMode="External"/><Relationship Id="rId140" Type="http://schemas.openxmlformats.org/officeDocument/2006/relationships/hyperlink" Target="https://www.esa.int/Applications/Observing_the_Earth/Copernicus/Sentinel-1/Monitoring_crop_health_across_the_Netherlands" TargetMode="External"/><Relationship Id="rId145" Type="http://schemas.openxmlformats.org/officeDocument/2006/relationships/hyperlink" Target="https://www.arcgis.com/apps/Embed/index.html?appid=a3dfa5a818174aa787392e461c80f781" TargetMode="External"/><Relationship Id="rId161" Type="http://schemas.openxmlformats.org/officeDocument/2006/relationships/printerSettings" Target="../printerSettings/printerSettings1.bin"/><Relationship Id="rId1" Type="http://schemas.openxmlformats.org/officeDocument/2006/relationships/hyperlink" Target="https://confluence.ecmwf.int/display/CKB/ERA5%3A+data+documentation" TargetMode="External"/><Relationship Id="rId6" Type="http://schemas.openxmlformats.org/officeDocument/2006/relationships/hyperlink" Target="https://www.hydrosheds.org/" TargetMode="External"/><Relationship Id="rId23" Type="http://schemas.openxmlformats.org/officeDocument/2006/relationships/hyperlink" Target="http://creativecommons.org/licenses/by-nc/3.0/" TargetMode="External"/><Relationship Id="rId28" Type="http://schemas.openxmlformats.org/officeDocument/2006/relationships/hyperlink" Target="https://www.protectedplanet.net/en/search-areas?filters%5Bdb_type%5D%5B%5D=wdpa" TargetMode="External"/><Relationship Id="rId49" Type="http://schemas.openxmlformats.org/officeDocument/2006/relationships/hyperlink" Target="https://bfw.ac.at/lims/level2.daten?kind_in=902" TargetMode="External"/><Relationship Id="rId114" Type="http://schemas.openxmlformats.org/officeDocument/2006/relationships/hyperlink" Target="https://www.ecmwf.int/en/forecasts/datasets/open-data" TargetMode="External"/><Relationship Id="rId119" Type="http://schemas.openxmlformats.org/officeDocument/2006/relationships/hyperlink" Target="https://bfw.ac.at/lims/level2.detail?kind_in=901&amp;punkt_in=17&amp;jahr_in=2013" TargetMode="External"/><Relationship Id="rId44" Type="http://schemas.openxmlformats.org/officeDocument/2006/relationships/hyperlink" Target="https://doi.org/10.5066/F7GB230D" TargetMode="External"/><Relationship Id="rId60" Type="http://schemas.openxmlformats.org/officeDocument/2006/relationships/hyperlink" Target="http://creativecommons.org/licenses/by-sa/4.0/" TargetMode="External"/><Relationship Id="rId65" Type="http://schemas.openxmlformats.org/officeDocument/2006/relationships/hyperlink" Target="https://sentinels.copernicus.eu/web/sentinel/user-guides/sentinel-2-msi/processing-levels/level-2" TargetMode="External"/><Relationship Id="rId81" Type="http://schemas.openxmlformats.org/officeDocument/2006/relationships/hyperlink" Target="https://www.arcgis.com/apps/Embed/index.html?appid=a3dfa5a818174aa787392e461c80f781" TargetMode="External"/><Relationship Id="rId86" Type="http://schemas.openxmlformats.org/officeDocument/2006/relationships/hyperlink" Target="https://www.atlasleefomgeving.nl/kaarten" TargetMode="External"/><Relationship Id="rId130" Type="http://schemas.openxmlformats.org/officeDocument/2006/relationships/hyperlink" Target="https://sentinels.copernicus.eu/web/sentinel/technical-guides/sentinel-3-slstr/instrument/specifications" TargetMode="External"/><Relationship Id="rId135" Type="http://schemas.openxmlformats.org/officeDocument/2006/relationships/hyperlink" Target="https://kwrwater.maps.arcgis.com/apps/MinimalGallery/index.html?appid=bc168c854ed04660aff057daa95036b4" TargetMode="External"/><Relationship Id="rId151" Type="http://schemas.openxmlformats.org/officeDocument/2006/relationships/hyperlink" Target="https://www.eea.europa.eu/data-and-maps/dashboards/air-quality-statistics" TargetMode="External"/><Relationship Id="rId156" Type="http://schemas.openxmlformats.org/officeDocument/2006/relationships/hyperlink" Target="https://www.globalfloods.eu/technical-information/glofas-gfm/" TargetMode="External"/><Relationship Id="rId13" Type="http://schemas.openxmlformats.org/officeDocument/2006/relationships/hyperlink" Target="https://www.fao.org/soils-portal/data-hub/soil-maps-and-databases/faounesco-soil-map-of-the-world/en/" TargetMode="External"/><Relationship Id="rId18" Type="http://schemas.openxmlformats.org/officeDocument/2006/relationships/hyperlink" Target="https://data.isric.org/geonetwork/srv/api/records/f36117ea-9be5-4afd-bb7d-7a3e77bf392a" TargetMode="External"/><Relationship Id="rId39" Type="http://schemas.openxmlformats.org/officeDocument/2006/relationships/hyperlink" Target="https://doi.org/10.1029/2019MS001882" TargetMode="External"/><Relationship Id="rId109" Type="http://schemas.openxmlformats.org/officeDocument/2006/relationships/hyperlink" Target="http://research.dmi.dk/data/" TargetMode="External"/><Relationship Id="rId34" Type="http://schemas.openxmlformats.org/officeDocument/2006/relationships/hyperlink" Target="https://www.eea.europa.eu/data-and-maps/data-providers-and-partners/european-environment-agency" TargetMode="External"/><Relationship Id="rId50" Type="http://schemas.openxmlformats.org/officeDocument/2006/relationships/hyperlink" Target="https://bfw.ac.at/lims/level2.daten?kind_in=902" TargetMode="External"/><Relationship Id="rId55" Type="http://schemas.openxmlformats.org/officeDocument/2006/relationships/hyperlink" Target="https://dx.doi.org/10.5285/af60720c1e404a9e9d2c145d2b2ead4e" TargetMode="External"/><Relationship Id="rId76" Type="http://schemas.openxmlformats.org/officeDocument/2006/relationships/hyperlink" Target="https://global-ecosystems.org/" TargetMode="External"/><Relationship Id="rId97" Type="http://schemas.openxmlformats.org/officeDocument/2006/relationships/hyperlink" Target="https://doi.org/10.5270/ESA-c5d3d65" TargetMode="External"/><Relationship Id="rId104" Type="http://schemas.openxmlformats.org/officeDocument/2006/relationships/hyperlink" Target="https://doi.org/10.5270/ESA-c5d3d65" TargetMode="External"/><Relationship Id="rId120" Type="http://schemas.openxmlformats.org/officeDocument/2006/relationships/hyperlink" Target="https://bfw.ac.at/lims/level2.detail?kind_in=902&amp;punkt_in=17&amp;jahr_in=2020" TargetMode="External"/><Relationship Id="rId125" Type="http://schemas.openxmlformats.org/officeDocument/2006/relationships/hyperlink" Target="https://land.copernicus.vgt.vito.be/geonetwork/srv/api/records/urn:cgls:global:fcover_v2_1km/formatters/xml?attachment=true" TargetMode="External"/><Relationship Id="rId141" Type="http://schemas.openxmlformats.org/officeDocument/2006/relationships/hyperlink" Target="https://www.atlasleefomgeving.nl/kaarten" TargetMode="External"/><Relationship Id="rId146" Type="http://schemas.openxmlformats.org/officeDocument/2006/relationships/hyperlink" Target="https://dataplatform.knmi.nl/dataset/svf-nl-3" TargetMode="External"/><Relationship Id="rId7" Type="http://schemas.openxmlformats.org/officeDocument/2006/relationships/hyperlink" Target="https://www.usgs.gov/centers/eros/science/usgs-eros-archive-digital-elevation-global-30-arc-second-elevation-gtopo30" TargetMode="External"/><Relationship Id="rId71" Type="http://schemas.openxmlformats.org/officeDocument/2006/relationships/hyperlink" Target="https://github.com/openearth/rws-bathymetry" TargetMode="External"/><Relationship Id="rId92" Type="http://schemas.openxmlformats.org/officeDocument/2006/relationships/hyperlink" Target="https://github.com/openearth/rws-bathymetry" TargetMode="External"/><Relationship Id="rId162" Type="http://schemas.openxmlformats.org/officeDocument/2006/relationships/drawing" Target="../drawings/drawing1.xml"/><Relationship Id="rId2" Type="http://schemas.openxmlformats.org/officeDocument/2006/relationships/hyperlink" Target="https://dataverse.nl/dataset.xhtml?persistentId=doi:10.34894/SZ2KOI" TargetMode="External"/><Relationship Id="rId29" Type="http://schemas.openxmlformats.org/officeDocument/2006/relationships/hyperlink" Target="https://creativecommons.org/licenses/by/4.0/" TargetMode="External"/><Relationship Id="rId24" Type="http://schemas.openxmlformats.org/officeDocument/2006/relationships/hyperlink" Target="https://mapspam.info/" TargetMode="External"/><Relationship Id="rId40" Type="http://schemas.openxmlformats.org/officeDocument/2006/relationships/hyperlink" Target="https://sdi.iia.cnr.it/hermes/" TargetMode="External"/><Relationship Id="rId45" Type="http://schemas.openxmlformats.org/officeDocument/2006/relationships/hyperlink" Target="https://data.hub.geosphere.at/" TargetMode="External"/><Relationship Id="rId66" Type="http://schemas.openxmlformats.org/officeDocument/2006/relationships/hyperlink" Target="https://sentinels.copernicus.eu/web/sentinel/technical-guides/sentinel-3-slstr/instrument/specifications" TargetMode="External"/><Relationship Id="rId87" Type="http://schemas.openxmlformats.org/officeDocument/2006/relationships/hyperlink" Target="https://www.arcgis.com/apps/Embed/index.html?appid=a3dfa5a818174aa787392e461c80f781" TargetMode="External"/><Relationship Id="rId110" Type="http://schemas.openxmlformats.org/officeDocument/2006/relationships/hyperlink" Target="https://ghsl.jrc.ec.europa.eu/download.php" TargetMode="External"/><Relationship Id="rId115" Type="http://schemas.openxmlformats.org/officeDocument/2006/relationships/hyperlink" Target="https://bfw.ac.at/lims/level2.daten?kind_in=805" TargetMode="External"/><Relationship Id="rId131" Type="http://schemas.openxmlformats.org/officeDocument/2006/relationships/hyperlink" Target="https://doi.org/10.1038/s41586-022-05318-4" TargetMode="External"/><Relationship Id="rId136" Type="http://schemas.openxmlformats.org/officeDocument/2006/relationships/hyperlink" Target="https://www.tudelft.nl/en/library/collections/map-room/map-collection/thematic-maps/soil-map-of-the-netherlands-150000" TargetMode="External"/><Relationship Id="rId157" Type="http://schemas.openxmlformats.org/officeDocument/2006/relationships/hyperlink" Target="https://www.cbs.nl/en-gb/society/population" TargetMode="External"/><Relationship Id="rId61" Type="http://schemas.openxmlformats.org/officeDocument/2006/relationships/hyperlink" Target="https://spacenet.ai/sn7-challenge/" TargetMode="External"/><Relationship Id="rId82" Type="http://schemas.openxmlformats.org/officeDocument/2006/relationships/hyperlink" Target="https://www.esri.com/content/dam/esrisites/sitecore-archive/Files/Pdfs/library/whitepapers/pdfs/shapefile.pdf" TargetMode="External"/><Relationship Id="rId152" Type="http://schemas.openxmlformats.org/officeDocument/2006/relationships/hyperlink" Target="https://geoservice.dlr.de/catalogue/srv/api/records/cbc6cb05-1245-41f9-a866-051119441187/formatters/xml" TargetMode="External"/><Relationship Id="rId19" Type="http://schemas.openxmlformats.org/officeDocument/2006/relationships/hyperlink" Target="https://dataverse.harvard.edu/dataset.xhtml?persistentId=doi:10.7910/DVN/JE6R2R" TargetMode="External"/><Relationship Id="rId14" Type="http://schemas.openxmlformats.org/officeDocument/2006/relationships/hyperlink" Target="http://hydro.iis.u-tokyo.ac.jp/~yamadai/MERIT_Hydro/" TargetMode="External"/><Relationship Id="rId30" Type="http://schemas.openxmlformats.org/officeDocument/2006/relationships/hyperlink" Target="https://globalsolaratlas.info/download/world" TargetMode="External"/><Relationship Id="rId35" Type="http://schemas.openxmlformats.org/officeDocument/2006/relationships/hyperlink" Target="https://borealisdata.ca/dataset.xhtml?persistentId=doi:10.5683/SP2/TTJNIU" TargetMode="External"/><Relationship Id="rId56" Type="http://schemas.openxmlformats.org/officeDocument/2006/relationships/hyperlink" Target="https://climate.esa.int/en/odp/" TargetMode="External"/><Relationship Id="rId77" Type="http://schemas.openxmlformats.org/officeDocument/2006/relationships/hyperlink" Target="https://creativecommons.org/licenses/by/4.0/deed.nl" TargetMode="External"/><Relationship Id="rId100" Type="http://schemas.openxmlformats.org/officeDocument/2006/relationships/hyperlink" Target="https://land.copernicus.eu/global/products/swi" TargetMode="External"/><Relationship Id="rId105" Type="http://schemas.openxmlformats.org/officeDocument/2006/relationships/hyperlink" Target="https://doi.org/10.5270/S5P-9bnp8q8" TargetMode="External"/><Relationship Id="rId126" Type="http://schemas.openxmlformats.org/officeDocument/2006/relationships/hyperlink" Target="https://github.com/microsoft/GlobalMLBuildingFootprints" TargetMode="External"/><Relationship Id="rId147" Type="http://schemas.openxmlformats.org/officeDocument/2006/relationships/hyperlink" Target="https://dataplatform.knmi.nl/dataset/knw-netcdf-3d-1-0" TargetMode="External"/><Relationship Id="rId8" Type="http://schemas.openxmlformats.org/officeDocument/2006/relationships/hyperlink" Target="https://www.usgs.gov/landsat-missions/global-land-survey-gls" TargetMode="External"/><Relationship Id="rId51" Type="http://schemas.openxmlformats.org/officeDocument/2006/relationships/hyperlink" Target="https://doi.org/10.24381/cds.f333cf85" TargetMode="External"/><Relationship Id="rId72" Type="http://schemas.openxmlformats.org/officeDocument/2006/relationships/hyperlink" Target="https://jaapel.users.earthengine.app/view/satellite-derived-bathymetry-nl" TargetMode="External"/><Relationship Id="rId93" Type="http://schemas.openxmlformats.org/officeDocument/2006/relationships/hyperlink" Target="https://www.eea.europa.eu/data-and-maps/dashboards/air-quality-statistics" TargetMode="External"/><Relationship Id="rId98" Type="http://schemas.openxmlformats.org/officeDocument/2006/relationships/hyperlink" Target="https://land.copernicus.eu/en/products/high-resolution-layer-tree-cover-density" TargetMode="External"/><Relationship Id="rId121" Type="http://schemas.openxmlformats.org/officeDocument/2006/relationships/hyperlink" Target="https://bfw.ac.at/lims/level2.detail?kind_in=902&amp;punkt_in=11&amp;jahr_in=2020" TargetMode="External"/><Relationship Id="rId142" Type="http://schemas.openxmlformats.org/officeDocument/2006/relationships/hyperlink" Target="https://data.rivm.nl/meta/srv/eng/catalog.search" TargetMode="External"/><Relationship Id="rId3" Type="http://schemas.openxmlformats.org/officeDocument/2006/relationships/hyperlink" Target="https://edgar.jrc.ec.europa.eu/dataset_4tox2" TargetMode="External"/><Relationship Id="rId25" Type="http://schemas.openxmlformats.org/officeDocument/2006/relationships/hyperlink" Target="https://www.iucnredlist.org/resources/spatial-data-download" TargetMode="External"/><Relationship Id="rId46" Type="http://schemas.openxmlformats.org/officeDocument/2006/relationships/hyperlink" Target="https://bfw.ac.at/lims/level2.daten" TargetMode="External"/><Relationship Id="rId67" Type="http://schemas.openxmlformats.org/officeDocument/2006/relationships/hyperlink" Target="https://artefacts.ceda.ac.uk/licences/specific_licences/esacci_biomass_terms_and_conditions_v2.pdf" TargetMode="External"/><Relationship Id="rId116" Type="http://schemas.openxmlformats.org/officeDocument/2006/relationships/hyperlink" Target="https://resources.maxar.com/data-sheets/worldview-3" TargetMode="External"/><Relationship Id="rId137" Type="http://schemas.openxmlformats.org/officeDocument/2006/relationships/hyperlink" Target="https://www.ahn.nl/ahn-4" TargetMode="External"/><Relationship Id="rId158" Type="http://schemas.openxmlformats.org/officeDocument/2006/relationships/hyperlink" Target="https://www.cbs.nl/en-gb/society/population" TargetMode="External"/><Relationship Id="rId20" Type="http://schemas.openxmlformats.org/officeDocument/2006/relationships/hyperlink" Target="https://www.esri.com/content/dam/esrisites/sitecore-archive/Files/Pdfs/library/whitepapers/pdfs/shapefile.pdf" TargetMode="External"/><Relationship Id="rId41" Type="http://schemas.openxmlformats.org/officeDocument/2006/relationships/hyperlink" Target="https://sdi.iia.cnr.it/hermes/" TargetMode="External"/><Relationship Id="rId62" Type="http://schemas.openxmlformats.org/officeDocument/2006/relationships/hyperlink" Target="https://land.copernicus.eu/en/products/urban-atlas" TargetMode="External"/><Relationship Id="rId83" Type="http://schemas.openxmlformats.org/officeDocument/2006/relationships/hyperlink" Target="https://www.tudelft.nl/en/library/collections/map-room/map-collection/thematic-maps/soil-map-of-the-netherlands-150000" TargetMode="External"/><Relationship Id="rId88" Type="http://schemas.openxmlformats.org/officeDocument/2006/relationships/hyperlink" Target="https://dataplatform.knmi.nl/dataset/svf-nl-3" TargetMode="External"/><Relationship Id="rId111" Type="http://schemas.openxmlformats.org/officeDocument/2006/relationships/hyperlink" Target="https://doi.org/10.2760/098587" TargetMode="External"/><Relationship Id="rId132" Type="http://schemas.openxmlformats.org/officeDocument/2006/relationships/hyperlink" Target="https://www.nationaalgeoregister.nl/geonetwork/srv/dut/catalog.search" TargetMode="External"/><Relationship Id="rId153" Type="http://schemas.openxmlformats.org/officeDocument/2006/relationships/hyperlink" Target="https://wiki.openstreetmap.org/wiki/" TargetMode="External"/><Relationship Id="rId15" Type="http://schemas.openxmlformats.org/officeDocument/2006/relationships/hyperlink" Target="https://www.isotc211.org/2005/gmd/" TargetMode="External"/><Relationship Id="rId36" Type="http://schemas.openxmlformats.org/officeDocument/2006/relationships/hyperlink" Target="https://doi.org/10.24381/cds.adbb2d47" TargetMode="External"/><Relationship Id="rId57" Type="http://schemas.openxmlformats.org/officeDocument/2006/relationships/hyperlink" Target="https://dx.doi.org/10.5285/3628cb2fdba443588155e15dee8e5352" TargetMode="External"/><Relationship Id="rId106" Type="http://schemas.openxmlformats.org/officeDocument/2006/relationships/hyperlink" Target="https://acp.copernicus.org/articles/14/10963/2014/" TargetMode="External"/><Relationship Id="rId127" Type="http://schemas.openxmlformats.org/officeDocument/2006/relationships/hyperlink" Target="https://land.copernicus.eu/en/products/urban-atlas" TargetMode="External"/><Relationship Id="rId10" Type="http://schemas.openxmlformats.org/officeDocument/2006/relationships/hyperlink" Target="https://github.com/UU-Hydro/PCR-GLOBWB_model" TargetMode="External"/><Relationship Id="rId31" Type="http://schemas.openxmlformats.org/officeDocument/2006/relationships/hyperlink" Target="https://creativecommons.org/licenses/by/4.0/" TargetMode="External"/><Relationship Id="rId52" Type="http://schemas.openxmlformats.org/officeDocument/2006/relationships/hyperlink" Target="https://cds.climate.copernicus.eu/cdsapp" TargetMode="External"/><Relationship Id="rId73" Type="http://schemas.openxmlformats.org/officeDocument/2006/relationships/hyperlink" Target="https://data.bris.ac.uk/data/dataset/25wfy0f9ukoge2gs7a5mqpq2j7" TargetMode="External"/><Relationship Id="rId78" Type="http://schemas.openxmlformats.org/officeDocument/2006/relationships/hyperlink" Target="https://www.pdok.nl/introductie/-/article/basisregistratie-topografie-brt-topnl" TargetMode="External"/><Relationship Id="rId94" Type="http://schemas.openxmlformats.org/officeDocument/2006/relationships/hyperlink" Target="https://download.geoservice.dlr.de/WSF2019/" TargetMode="External"/><Relationship Id="rId99" Type="http://schemas.openxmlformats.org/officeDocument/2006/relationships/hyperlink" Target="https://doi.org/10.2909/91687ef2-f907-4f84-81f7-c9c81980c306" TargetMode="External"/><Relationship Id="rId101" Type="http://schemas.openxmlformats.org/officeDocument/2006/relationships/hyperlink" Target="https://doi.org/10.3390/rs10071030" TargetMode="External"/><Relationship Id="rId122" Type="http://schemas.openxmlformats.org/officeDocument/2006/relationships/hyperlink" Target="https://sentinels.copernicus.eu/web/sentinel/technical-guides/sentinel-1-sar/products-algorithms/level-1-algorithms/ground-range-detected" TargetMode="External"/><Relationship Id="rId143" Type="http://schemas.openxmlformats.org/officeDocument/2006/relationships/hyperlink" Target="https://www.atlasleefomgeving.nl/kaarten" TargetMode="External"/><Relationship Id="rId148" Type="http://schemas.openxmlformats.org/officeDocument/2006/relationships/hyperlink" Target="https://www.wozwaardeloket.nl/" TargetMode="External"/><Relationship Id="rId4" Type="http://schemas.openxmlformats.org/officeDocument/2006/relationships/hyperlink" Target="https://www.acom.ucar.edu/cam-chem/cam-chem.shtml" TargetMode="External"/><Relationship Id="rId9" Type="http://schemas.openxmlformats.org/officeDocument/2006/relationships/hyperlink" Target="https://github.com/UU-Hydro/PCR-GLOBWB_model/blob/master/LICENSE" TargetMode="External"/><Relationship Id="rId26" Type="http://schemas.openxmlformats.org/officeDocument/2006/relationships/hyperlink" Target="https://rsis.ramsar.org/" TargetMode="External"/><Relationship Id="rId47" Type="http://schemas.openxmlformats.org/officeDocument/2006/relationships/hyperlink" Target="https://www.ecmwf.int/en/forecasts/datasets/open-data" TargetMode="External"/><Relationship Id="rId68" Type="http://schemas.openxmlformats.org/officeDocument/2006/relationships/hyperlink" Target="http://licences.ceda.ac.uk/image/data_access_condition/esacci_fire_terms_and_conditions.pdf" TargetMode="External"/><Relationship Id="rId89" Type="http://schemas.openxmlformats.org/officeDocument/2006/relationships/hyperlink" Target="https://www.knmiprojects.nl/projects/knw-atlas/documents/reports/2016/06/01/knw-user-manual" TargetMode="External"/><Relationship Id="rId112" Type="http://schemas.openxmlformats.org/officeDocument/2006/relationships/hyperlink" Target="https://www.globalfloods.eu/technical-information/glofas-gfm/" TargetMode="External"/><Relationship Id="rId133" Type="http://schemas.openxmlformats.org/officeDocument/2006/relationships/hyperlink" Target="https://library.wur.nl/WebQuery/wurpubs/498774" TargetMode="External"/><Relationship Id="rId154" Type="http://schemas.openxmlformats.org/officeDocument/2006/relationships/hyperlink" Target="https://www2.dmu.dk/1_Viden/2_miljoe-tilstand/3_luft/4_maalinger/5_database/hentdata.asp" TargetMode="External"/><Relationship Id="rId16" Type="http://schemas.openxmlformats.org/officeDocument/2006/relationships/hyperlink" Target="https://databasin.org/datasets/3cc5ba61ce114d7a80a16ee4643ae262/layers/ebc6644702594f35b5ab2b499712f016/metadata/fgdc/" TargetMode="External"/><Relationship Id="rId37" Type="http://schemas.openxmlformats.org/officeDocument/2006/relationships/hyperlink" Target="https://doi.org/10.34894/SZ2KOI" TargetMode="External"/><Relationship Id="rId58" Type="http://schemas.openxmlformats.org/officeDocument/2006/relationships/hyperlink" Target="https://landsat.gsfc.nasa.gov/satellites/landsat-8/" TargetMode="External"/><Relationship Id="rId79" Type="http://schemas.openxmlformats.org/officeDocument/2006/relationships/hyperlink" Target="https://library.wur.nl/WebQuery/wurpubs/498774" TargetMode="External"/><Relationship Id="rId102" Type="http://schemas.openxmlformats.org/officeDocument/2006/relationships/hyperlink" Target="https://spacedata.copernicus.eu/documents/20123/121286/CSCDA_ESA_Mission-specific+Annex_31_Oct_22.pdf/fb109818-56ad-bbee-053c-d972aed25ce6?t=1674741175657" TargetMode="External"/><Relationship Id="rId123" Type="http://schemas.openxmlformats.org/officeDocument/2006/relationships/hyperlink" Target="https://doi.org/10.1109/LGRS.2010.2047242" TargetMode="External"/><Relationship Id="rId144" Type="http://schemas.openxmlformats.org/officeDocument/2006/relationships/hyperlink" Target="https://www.atlasleefomgeving.nl/kaarten" TargetMode="External"/><Relationship Id="rId90" Type="http://schemas.openxmlformats.org/officeDocument/2006/relationships/hyperlink" Target="https://www.wozwaardeloket.nl/" TargetMode="External"/><Relationship Id="rId27" Type="http://schemas.openxmlformats.org/officeDocument/2006/relationships/hyperlink" Target="https://www.protectedplanet.net/en/legal" TargetMode="External"/><Relationship Id="rId48" Type="http://schemas.openxmlformats.org/officeDocument/2006/relationships/hyperlink" Target="https://resources.maxar.com/data-sheets/worldview-3" TargetMode="External"/><Relationship Id="rId69" Type="http://schemas.openxmlformats.org/officeDocument/2006/relationships/hyperlink" Target="https://bfw.ac.at/lims/level2.daten?kind_in=901" TargetMode="External"/><Relationship Id="rId113" Type="http://schemas.openxmlformats.org/officeDocument/2006/relationships/hyperlink" Target="https://data.hub.geosphere.at/dataset/synop-v1-1h.xml" TargetMode="External"/><Relationship Id="rId134" Type="http://schemas.openxmlformats.org/officeDocument/2006/relationships/hyperlink" Target="https://www.kwrwater.nl/en/actueel/digital-map-provides-interactive-visualisation-of-groundwater-quality/" TargetMode="External"/><Relationship Id="rId80" Type="http://schemas.openxmlformats.org/officeDocument/2006/relationships/hyperlink" Target="https://www.ahn.nl/ahn-4" TargetMode="External"/><Relationship Id="rId155" Type="http://schemas.openxmlformats.org/officeDocument/2006/relationships/hyperlink" Target="http://research.dmi.dk/data/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ntermap.com/collection" TargetMode="External"/><Relationship Id="rId299" Type="http://schemas.openxmlformats.org/officeDocument/2006/relationships/hyperlink" Target="https://www.atlasleefomgeving.nl/" TargetMode="External"/><Relationship Id="rId21" Type="http://schemas.openxmlformats.org/officeDocument/2006/relationships/hyperlink" Target="https://geoportal.plzensky-kraj.cz/portal/" TargetMode="External"/><Relationship Id="rId63" Type="http://schemas.openxmlformats.org/officeDocument/2006/relationships/hyperlink" Target="https://gis-serv-dev.bymoslo.no/arcgis/rest/services/geodata/bymelding/MapServer" TargetMode="External"/><Relationship Id="rId159" Type="http://schemas.openxmlformats.org/officeDocument/2006/relationships/hyperlink" Target="https://datacatalogue.cessda.eu/" TargetMode="External"/><Relationship Id="rId324" Type="http://schemas.openxmlformats.org/officeDocument/2006/relationships/hyperlink" Target="https://cdc.dwd.de/portal/" TargetMode="External"/><Relationship Id="rId366" Type="http://schemas.openxmlformats.org/officeDocument/2006/relationships/hyperlink" Target="https://www.vesselfinder.com/de" TargetMode="External"/><Relationship Id="rId170" Type="http://schemas.openxmlformats.org/officeDocument/2006/relationships/hyperlink" Target="https://www.maxar.com/maxar-intelligence/products/satellite-access" TargetMode="External"/><Relationship Id="rId226" Type="http://schemas.openxmlformats.org/officeDocument/2006/relationships/hyperlink" Target="http://arise-project.eu/" TargetMode="External"/><Relationship Id="rId268" Type="http://schemas.openxmlformats.org/officeDocument/2006/relationships/hyperlink" Target="https://data.bev.gv.at/geonetwork/srv/ger/catalog.search" TargetMode="External"/><Relationship Id="rId32" Type="http://schemas.openxmlformats.org/officeDocument/2006/relationships/hyperlink" Target="https://ipi.eprostor.gov.si/jgp/data" TargetMode="External"/><Relationship Id="rId74" Type="http://schemas.openxmlformats.org/officeDocument/2006/relationships/hyperlink" Target="https://www.eea.europa.eu/en/analysis/indicators" TargetMode="External"/><Relationship Id="rId128" Type="http://schemas.openxmlformats.org/officeDocument/2006/relationships/hyperlink" Target="http://data.geo-ide.application.developpement-durable.gouv.fr/WFS/944/STEP_BSN?SERVICE=WFS&amp;REQUEST=GetCapabilities" TargetMode="External"/><Relationship Id="rId335" Type="http://schemas.openxmlformats.org/officeDocument/2006/relationships/hyperlink" Target="https://search.earthdata.nasa.gov/search" TargetMode="External"/><Relationship Id="rId377" Type="http://schemas.openxmlformats.org/officeDocument/2006/relationships/hyperlink" Target="https://gsavalik.envir.ee/geoserver/etak/ows?SERVICE=WMS&amp;REQUEST=GetCapabilities" TargetMode="External"/><Relationship Id="rId5" Type="http://schemas.openxmlformats.org/officeDocument/2006/relationships/hyperlink" Target="https://www.lifewatch.eu/" TargetMode="External"/><Relationship Id="rId181" Type="http://schemas.openxmlformats.org/officeDocument/2006/relationships/hyperlink" Target="https://planetarycomputer.microsoft.com/catalog" TargetMode="External"/><Relationship Id="rId237" Type="http://schemas.openxmlformats.org/officeDocument/2006/relationships/hyperlink" Target="http://www.eu4waterdata.eu/" TargetMode="External"/><Relationship Id="rId402" Type="http://schemas.openxmlformats.org/officeDocument/2006/relationships/printerSettings" Target="../printerSettings/printerSettings2.bin"/><Relationship Id="rId279" Type="http://schemas.openxmlformats.org/officeDocument/2006/relationships/hyperlink" Target="https://cchdo.ucsd.edu/search/map" TargetMode="External"/><Relationship Id="rId43" Type="http://schemas.openxmlformats.org/officeDocument/2006/relationships/hyperlink" Target="https://www.met.ie/" TargetMode="External"/><Relationship Id="rId139" Type="http://schemas.openxmlformats.org/officeDocument/2006/relationships/hyperlink" Target="https://haleconnect.com/ows/services/org.960.75d4bf13-b5c2-4203-b240-2f76109e6880_wfs?SERVICE=WFS&amp;REQUEST=GetCapabilities" TargetMode="External"/><Relationship Id="rId290" Type="http://schemas.openxmlformats.org/officeDocument/2006/relationships/hyperlink" Target="https://www.europe-geology.eu/" TargetMode="External"/><Relationship Id="rId304" Type="http://schemas.openxmlformats.org/officeDocument/2006/relationships/hyperlink" Target="http://84.205.254.113/airqualmap/en/leafletmap.html" TargetMode="External"/><Relationship Id="rId346" Type="http://schemas.openxmlformats.org/officeDocument/2006/relationships/hyperlink" Target="https://explorer.swissdatacube.org/products" TargetMode="External"/><Relationship Id="rId388" Type="http://schemas.openxmlformats.org/officeDocument/2006/relationships/hyperlink" Target="https://www.inaturalist.org/observations" TargetMode="External"/><Relationship Id="rId85" Type="http://schemas.openxmlformats.org/officeDocument/2006/relationships/hyperlink" Target="https://www.geocat.ch/geonetwork/srv/ger/catalog.search" TargetMode="External"/><Relationship Id="rId150" Type="http://schemas.openxmlformats.org/officeDocument/2006/relationships/hyperlink" Target="https://www.regione.lombardia.it/" TargetMode="External"/><Relationship Id="rId192" Type="http://schemas.openxmlformats.org/officeDocument/2006/relationships/hyperlink" Target="https://iede.rs.gov.br/server/rest/services/ATLAS/Empregados_na_Confeccao_de_Artigos_do_Vestuario_e_Acessorios_BR_2017/MapServer" TargetMode="External"/><Relationship Id="rId206" Type="http://schemas.openxmlformats.org/officeDocument/2006/relationships/hyperlink" Target="https://www.bodc.ac.uk/data/bodc_database/nodb/" TargetMode="External"/><Relationship Id="rId248" Type="http://schemas.openxmlformats.org/officeDocument/2006/relationships/hyperlink" Target="https://www.amap.no/data" TargetMode="External"/><Relationship Id="rId12" Type="http://schemas.openxmlformats.org/officeDocument/2006/relationships/hyperlink" Target="https://www.lgia.gov.lv/en/wfs-services" TargetMode="External"/><Relationship Id="rId108" Type="http://schemas.openxmlformats.org/officeDocument/2006/relationships/hyperlink" Target="https://omgeving.vlaanderen.be/" TargetMode="External"/><Relationship Id="rId315" Type="http://schemas.openxmlformats.org/officeDocument/2006/relationships/hyperlink" Target="http://geoportal.sachsen.de/" TargetMode="External"/><Relationship Id="rId357" Type="http://schemas.openxmlformats.org/officeDocument/2006/relationships/hyperlink" Target="https://www.yr.no/nb/kart/v%C3%A6r" TargetMode="External"/><Relationship Id="rId54" Type="http://schemas.openxmlformats.org/officeDocument/2006/relationships/hyperlink" Target="https://www.picto-occitanie.fr/accueil" TargetMode="External"/><Relationship Id="rId96" Type="http://schemas.openxmlformats.org/officeDocument/2006/relationships/hyperlink" Target="https://insights.spire.com/maritime/shipview" TargetMode="External"/><Relationship Id="rId161" Type="http://schemas.openxmlformats.org/officeDocument/2006/relationships/hyperlink" Target="https://water.europa.eu/" TargetMode="External"/><Relationship Id="rId217" Type="http://schemas.openxmlformats.org/officeDocument/2006/relationships/hyperlink" Target="https://search.dataone.org/data/query=IEDA" TargetMode="External"/><Relationship Id="rId399" Type="http://schemas.openxmlformats.org/officeDocument/2006/relationships/hyperlink" Target="https://portal.onegeology.org/OnegeologyGlobal/" TargetMode="External"/><Relationship Id="rId259" Type="http://schemas.openxmlformats.org/officeDocument/2006/relationships/hyperlink" Target="https://edatos.consorciomadrono.es/dataverse/BARD" TargetMode="External"/><Relationship Id="rId23" Type="http://schemas.openxmlformats.org/officeDocument/2006/relationships/hyperlink" Target="https://rsis.ramsar.org/" TargetMode="External"/><Relationship Id="rId119" Type="http://schemas.openxmlformats.org/officeDocument/2006/relationships/hyperlink" Target="https://vexceldata.com/products/" TargetMode="External"/><Relationship Id="rId270" Type="http://schemas.openxmlformats.org/officeDocument/2006/relationships/hyperlink" Target="https://user.eumetsat.int/data-access/eumetcast-africa" TargetMode="External"/><Relationship Id="rId326" Type="http://schemas.openxmlformats.org/officeDocument/2006/relationships/hyperlink" Target="https://radiantearth.github.io/stac-browser/" TargetMode="External"/><Relationship Id="rId65" Type="http://schemas.openxmlformats.org/officeDocument/2006/relationships/hyperlink" Target="https://www.karlsruhe.de/mobilitaet-stadtbild/bauen-und-immobilien/geoportal-karlsruhe" TargetMode="External"/><Relationship Id="rId130" Type="http://schemas.openxmlformats.org/officeDocument/2006/relationships/hyperlink" Target="https://www.aer.ca/providing-information/data-and-reports/maps-mapviewers-and-shapefiles" TargetMode="External"/><Relationship Id="rId368" Type="http://schemas.openxmlformats.org/officeDocument/2006/relationships/hyperlink" Target="https://www.woodmac.com/" TargetMode="External"/><Relationship Id="rId172" Type="http://schemas.openxmlformats.org/officeDocument/2006/relationships/hyperlink" Target="https://www.protectedplanet.net/en/search-areas?filters%5Bdb_type%5D%5B%5D=wdpa" TargetMode="External"/><Relationship Id="rId228" Type="http://schemas.openxmlformats.org/officeDocument/2006/relationships/hyperlink" Target="https://data.emso.eu/home" TargetMode="External"/><Relationship Id="rId281" Type="http://schemas.openxmlformats.org/officeDocument/2006/relationships/hyperlink" Target="https://www.essl.org/" TargetMode="External"/><Relationship Id="rId337" Type="http://schemas.openxmlformats.org/officeDocument/2006/relationships/hyperlink" Target="https://www.salzburg.gv.at/sagismobile/sagisonline" TargetMode="External"/><Relationship Id="rId34" Type="http://schemas.openxmlformats.org/officeDocument/2006/relationships/hyperlink" Target="https://gis.iobcina.si/gisapp/?a=ljubljana" TargetMode="External"/><Relationship Id="rId76" Type="http://schemas.openxmlformats.org/officeDocument/2006/relationships/hyperlink" Target="https://land.copernicus.eu/en/products/urban-atlas" TargetMode="External"/><Relationship Id="rId141" Type="http://schemas.openxmlformats.org/officeDocument/2006/relationships/hyperlink" Target="https://www.geoimage.at/i" TargetMode="External"/><Relationship Id="rId379" Type="http://schemas.openxmlformats.org/officeDocument/2006/relationships/hyperlink" Target="http://www.ioer-monitor.de/" TargetMode="External"/><Relationship Id="rId7" Type="http://schemas.openxmlformats.org/officeDocument/2006/relationships/hyperlink" Target="https://data.jrc.ec.europa.eu/dataset" TargetMode="External"/><Relationship Id="rId183" Type="http://schemas.openxmlformats.org/officeDocument/2006/relationships/hyperlink" Target="https://geoservice.dlr.de/web/maps/eoc:wsf3d" TargetMode="External"/><Relationship Id="rId239" Type="http://schemas.openxmlformats.org/officeDocument/2006/relationships/hyperlink" Target="https://portal.geobon.org/home" TargetMode="External"/><Relationship Id="rId390" Type="http://schemas.openxmlformats.org/officeDocument/2006/relationships/hyperlink" Target="https://global-surface-water.appspot.com/download" TargetMode="External"/><Relationship Id="rId250" Type="http://schemas.openxmlformats.org/officeDocument/2006/relationships/hyperlink" Target="https://www.acom.ucar.edu/cam-chem/cam-chem.shtml" TargetMode="External"/><Relationship Id="rId292" Type="http://schemas.openxmlformats.org/officeDocument/2006/relationships/hyperlink" Target="https://ec.europa.eu/CensusHub2/" TargetMode="External"/><Relationship Id="rId306" Type="http://schemas.openxmlformats.org/officeDocument/2006/relationships/hyperlink" Target="http://www.stadtentwicklung.berlin.de/geoinformation/fis-broker/" TargetMode="External"/><Relationship Id="rId45" Type="http://schemas.openxmlformats.org/officeDocument/2006/relationships/hyperlink" Target="https://enterprise.mapshare.vic.gov.au/portal/apps/sites/" TargetMode="External"/><Relationship Id="rId87" Type="http://schemas.openxmlformats.org/officeDocument/2006/relationships/hyperlink" Target="https://data.ece.iiasa.ac.at/ar6/" TargetMode="External"/><Relationship Id="rId110" Type="http://schemas.openxmlformats.org/officeDocument/2006/relationships/hyperlink" Target="https://satellogic.com/products/multispectral-imagery/" TargetMode="External"/><Relationship Id="rId348" Type="http://schemas.openxmlformats.org/officeDocument/2006/relationships/hyperlink" Target="https://cwfis.cfs.nrcan.gc.ca/interactive-map?_gl=1*1vbtk1h*_ga*Mjc0ODMwNzM4LjE3MDc1OTc0OTY.*_ga_C2N57Y7DX5*MTcwNzU5NzQ5Ni4xLjAuMTcwNzU5NzQ5Ni4wLjAuMA" TargetMode="External"/><Relationship Id="rId152" Type="http://schemas.openxmlformats.org/officeDocument/2006/relationships/hyperlink" Target="https://gtif.esa.int/explore" TargetMode="External"/><Relationship Id="rId194" Type="http://schemas.openxmlformats.org/officeDocument/2006/relationships/hyperlink" Target="https://climate.esa.int/en/data/" TargetMode="External"/><Relationship Id="rId208" Type="http://schemas.openxmlformats.org/officeDocument/2006/relationships/hyperlink" Target="https://stacindex.org/catalogs/openeo-platform" TargetMode="External"/><Relationship Id="rId261" Type="http://schemas.openxmlformats.org/officeDocument/2006/relationships/hyperlink" Target="https://viewer.openearth.nl/wadden-viewer/" TargetMode="External"/><Relationship Id="rId14" Type="http://schemas.openxmlformats.org/officeDocument/2006/relationships/hyperlink" Target="https://www.inspire-geoportal.lt/geonetwork/srv/ger/catalog.search" TargetMode="External"/><Relationship Id="rId56" Type="http://schemas.openxmlformats.org/officeDocument/2006/relationships/hyperlink" Target="https://geodienste.komm.one/ows/services/org.322.8409140a-b47b-4bd7-bd4a-805d3408f4ce_wms/org.322.2512873b-03d5-41e0-92c6-ef1471980676?SERVICE=WMS&amp;REQUEST=GetCapabilities" TargetMode="External"/><Relationship Id="rId317" Type="http://schemas.openxmlformats.org/officeDocument/2006/relationships/hyperlink" Target="https://geoportal.saarland.de/" TargetMode="External"/><Relationship Id="rId359" Type="http://schemas.openxmlformats.org/officeDocument/2006/relationships/hyperlink" Target="https://opendata.aemet.es/centrodedescargas/inicio" TargetMode="External"/><Relationship Id="rId98" Type="http://schemas.openxmlformats.org/officeDocument/2006/relationships/hyperlink" Target="https://spire.com/weather/" TargetMode="External"/><Relationship Id="rId121" Type="http://schemas.openxmlformats.org/officeDocument/2006/relationships/hyperlink" Target="https://www.ubimet.com/loesungen/it-punktgenaue-wetter-api/" TargetMode="External"/><Relationship Id="rId163" Type="http://schemas.openxmlformats.org/officeDocument/2006/relationships/hyperlink" Target="https://data.eumetsat.int/extended?query=&amp;filter=eumetsatDataPolicy__Copernicus" TargetMode="External"/><Relationship Id="rId219" Type="http://schemas.openxmlformats.org/officeDocument/2006/relationships/hyperlink" Target="https://orfeus-eu.org/data/eida/webservices/" TargetMode="External"/><Relationship Id="rId370" Type="http://schemas.openxmlformats.org/officeDocument/2006/relationships/hyperlink" Target="https://www.geodata.se/geodataportalen/srv/swe/catalog.search;jsessionid=739FB8E9842A6A97D80083AA1CCF66A8" TargetMode="External"/><Relationship Id="rId230" Type="http://schemas.openxmlformats.org/officeDocument/2006/relationships/hyperlink" Target="https://gis.geoecomar.ro/danubius/dataportal/menu.php" TargetMode="External"/><Relationship Id="rId25" Type="http://schemas.openxmlformats.org/officeDocument/2006/relationships/hyperlink" Target="https://www.geoportal.sk/en/zbgis/download/" TargetMode="External"/><Relationship Id="rId67" Type="http://schemas.openxmlformats.org/officeDocument/2006/relationships/hyperlink" Target="https://geo.data.gouv.fr/fr/datasets/aaf7215fcc7b45d49097bda52c76644463650f2a" TargetMode="External"/><Relationship Id="rId272" Type="http://schemas.openxmlformats.org/officeDocument/2006/relationships/hyperlink" Target="https://datahub.code-de.org/stac/" TargetMode="External"/><Relationship Id="rId328" Type="http://schemas.openxmlformats.org/officeDocument/2006/relationships/hyperlink" Target="https://radiantearth.github.io/stac-browser/" TargetMode="External"/><Relationship Id="rId132" Type="http://schemas.openxmlformats.org/officeDocument/2006/relationships/hyperlink" Target="https://geobases.es.gov.br/" TargetMode="External"/><Relationship Id="rId174" Type="http://schemas.openxmlformats.org/officeDocument/2006/relationships/hyperlink" Target="https://intelligence.airbus.com/contact-us/oneatlas-free-trial/" TargetMode="External"/><Relationship Id="rId381" Type="http://schemas.openxmlformats.org/officeDocument/2006/relationships/hyperlink" Target="https://geo.api.vlaanderen.be/bu/wms" TargetMode="External"/><Relationship Id="rId241" Type="http://schemas.openxmlformats.org/officeDocument/2006/relationships/hyperlink" Target="https://emodnet.ec.europa.eu/en/emodnet-web-service-documentation" TargetMode="External"/><Relationship Id="rId36" Type="http://schemas.openxmlformats.org/officeDocument/2006/relationships/hyperlink" Target="https://nipp.hops.hr/ws/nipp-m/ows?SERVICE=WMS&amp;REQUEST=GetCapabilities" TargetMode="External"/><Relationship Id="rId283" Type="http://schemas.openxmlformats.org/officeDocument/2006/relationships/hyperlink" Target="https://emergency.copernicus.eu/mapping/" TargetMode="External"/><Relationship Id="rId339" Type="http://schemas.openxmlformats.org/officeDocument/2006/relationships/hyperlink" Target="https://wo.doris.at/weboffice/synserver?project=weboffice&amp;client=core&amp;user=guest&amp;view=adr" TargetMode="External"/><Relationship Id="rId78" Type="http://schemas.openxmlformats.org/officeDocument/2006/relationships/hyperlink" Target="https://www.eea.europa.eu/en/analysis" TargetMode="External"/><Relationship Id="rId101" Type="http://schemas.openxmlformats.org/officeDocument/2006/relationships/hyperlink" Target="https://metergroup.com/meter-environment/platform/zentra-cloud/" TargetMode="External"/><Relationship Id="rId143" Type="http://schemas.openxmlformats.org/officeDocument/2006/relationships/hyperlink" Target="https://geo.sv.rostock.de/geolotse/de" TargetMode="External"/><Relationship Id="rId185" Type="http://schemas.openxmlformats.org/officeDocument/2006/relationships/hyperlink" Target="https://www.statistics.gr/en/provision-of-statistical-data" TargetMode="External"/><Relationship Id="rId350" Type="http://schemas.openxmlformats.org/officeDocument/2006/relationships/hyperlink" Target="https://ado.eurac.edu/" TargetMode="External"/><Relationship Id="rId9" Type="http://schemas.openxmlformats.org/officeDocument/2006/relationships/hyperlink" Target="https://xgis.maaamet.ee/xgis2/page/app/maainfo" TargetMode="External"/><Relationship Id="rId210" Type="http://schemas.openxmlformats.org/officeDocument/2006/relationships/hyperlink" Target="https://data.worldbank.org/" TargetMode="External"/><Relationship Id="rId392" Type="http://schemas.openxmlformats.org/officeDocument/2006/relationships/hyperlink" Target="https://forest.eea.europa.eu/datacatalogue" TargetMode="External"/><Relationship Id="rId252" Type="http://schemas.openxmlformats.org/officeDocument/2006/relationships/hyperlink" Target="https://inspire-geoportal.ec.europa.eu/pdv_home.html" TargetMode="External"/><Relationship Id="rId294" Type="http://schemas.openxmlformats.org/officeDocument/2006/relationships/hyperlink" Target="http://geoportal.ypen.gr/geonetwork/srv/gre/catalog.search" TargetMode="External"/><Relationship Id="rId308" Type="http://schemas.openxmlformats.org/officeDocument/2006/relationships/hyperlink" Target="http://geoportal.bayern.de/bayernatlas/?X=5421649.25&amp;Y=4459462.00&amp;zoom=5&amp;lang=de&amp;topic=ba&amp;bgLayer=atkis&amp;catalogNodes=122" TargetMode="External"/><Relationship Id="rId47" Type="http://schemas.openxmlformats.org/officeDocument/2006/relationships/hyperlink" Target="https://kort.nunagis.gl/portal/apps/webappviewer/index.html?id=3dbbe703d56c49b9821ebc6c16204ba6" TargetMode="External"/><Relationship Id="rId89" Type="http://schemas.openxmlformats.org/officeDocument/2006/relationships/hyperlink" Target="https://www.google.com/intl/de_ALL/earth/about/" TargetMode="External"/><Relationship Id="rId112" Type="http://schemas.openxmlformats.org/officeDocument/2006/relationships/hyperlink" Target="https://earth.jaxa.jp/en/data/index.html" TargetMode="External"/><Relationship Id="rId154" Type="http://schemas.openxmlformats.org/officeDocument/2006/relationships/hyperlink" Target="https://obis.org/" TargetMode="External"/><Relationship Id="rId361" Type="http://schemas.openxmlformats.org/officeDocument/2006/relationships/hyperlink" Target="https://www.meteoblue.com/" TargetMode="External"/><Relationship Id="rId196" Type="http://schemas.openxmlformats.org/officeDocument/2006/relationships/hyperlink" Target="https://api.openlandmap.org/" TargetMode="External"/><Relationship Id="rId16" Type="http://schemas.openxmlformats.org/officeDocument/2006/relationships/hyperlink" Target="https://www.punktyadresowe.pl/" TargetMode="External"/><Relationship Id="rId221" Type="http://schemas.openxmlformats.org/officeDocument/2006/relationships/hyperlink" Target="https://www.iedadata.org/" TargetMode="External"/><Relationship Id="rId263" Type="http://schemas.openxmlformats.org/officeDocument/2006/relationships/hyperlink" Target="https://observation.org/" TargetMode="External"/><Relationship Id="rId319" Type="http://schemas.openxmlformats.org/officeDocument/2006/relationships/hyperlink" Target="https://www.geoportal-th.de/de-de/" TargetMode="External"/><Relationship Id="rId58" Type="http://schemas.openxmlformats.org/officeDocument/2006/relationships/hyperlink" Target="https://viewer.mapme.com/ca3f817e-c8cb-4fd2-83f2-910f0c7fd3c1" TargetMode="External"/><Relationship Id="rId123" Type="http://schemas.openxmlformats.org/officeDocument/2006/relationships/hyperlink" Target="https://umbra.space/remote-sensing/" TargetMode="External"/><Relationship Id="rId330" Type="http://schemas.openxmlformats.org/officeDocument/2006/relationships/hyperlink" Target="https://www.openstreetmap.org/" TargetMode="External"/><Relationship Id="rId90" Type="http://schemas.openxmlformats.org/officeDocument/2006/relationships/hyperlink" Target="https://www.windy.com/" TargetMode="External"/><Relationship Id="rId165" Type="http://schemas.openxmlformats.org/officeDocument/2006/relationships/hyperlink" Target="https://www.hydrosheds.org/products" TargetMode="External"/><Relationship Id="rId186" Type="http://schemas.openxmlformats.org/officeDocument/2006/relationships/hyperlink" Target="https://www.gys.gr/hmgs-geoportal_en.html" TargetMode="External"/><Relationship Id="rId351" Type="http://schemas.openxmlformats.org/officeDocument/2006/relationships/hyperlink" Target="https://maps.civis.bz.it/" TargetMode="External"/><Relationship Id="rId372" Type="http://schemas.openxmlformats.org/officeDocument/2006/relationships/hyperlink" Target="https://apps.sgu.se/kartvisare/kartvisare-berg-50-250-tusen.html" TargetMode="External"/><Relationship Id="rId393" Type="http://schemas.openxmlformats.org/officeDocument/2006/relationships/hyperlink" Target="https://sdi.eea.europa.eu/catalogue/idp/eng/catalog.search" TargetMode="External"/><Relationship Id="rId211" Type="http://schemas.openxmlformats.org/officeDocument/2006/relationships/hyperlink" Target="https://www.geoportal.org/?m:activeLayerTileId=osm&amp;f:dataSource=dab" TargetMode="External"/><Relationship Id="rId232" Type="http://schemas.openxmlformats.org/officeDocument/2006/relationships/hyperlink" Target="https://www.espon.eu/" TargetMode="External"/><Relationship Id="rId253" Type="http://schemas.openxmlformats.org/officeDocument/2006/relationships/hyperlink" Target="https://catalogue.odis.org/" TargetMode="External"/><Relationship Id="rId274" Type="http://schemas.openxmlformats.org/officeDocument/2006/relationships/hyperlink" Target="https://meteoalarm.org/en/live/" TargetMode="External"/><Relationship Id="rId295" Type="http://schemas.openxmlformats.org/officeDocument/2006/relationships/hyperlink" Target="https://nationaalgeoregister.nl/geonetwork/" TargetMode="External"/><Relationship Id="rId309" Type="http://schemas.openxmlformats.org/officeDocument/2006/relationships/hyperlink" Target="https://geoportal.brandenburg.de/de/cms/portal/start" TargetMode="External"/><Relationship Id="rId27" Type="http://schemas.openxmlformats.org/officeDocument/2006/relationships/hyperlink" Target="https://gis.lps.sk/vfrm/" TargetMode="External"/><Relationship Id="rId48" Type="http://schemas.openxmlformats.org/officeDocument/2006/relationships/hyperlink" Target="http://services.heraklion.gr/geoserver/ows?SERVICE=WMS&amp;REQUEST=GetCapabilities" TargetMode="External"/><Relationship Id="rId69" Type="http://schemas.openxmlformats.org/officeDocument/2006/relationships/hyperlink" Target="https://www.mapsforeurope.org/access-data" TargetMode="External"/><Relationship Id="rId113" Type="http://schemas.openxmlformats.org/officeDocument/2006/relationships/hyperlink" Target="https://www.nanosats.eu/companies" TargetMode="External"/><Relationship Id="rId134" Type="http://schemas.openxmlformats.org/officeDocument/2006/relationships/hyperlink" Target="http://ogc.geo-ide.developpement-durable.gouv.fr/wxs?map=/opt/data/carto/geoide-catalogue/1.4/org_38022/ee87a646-331f-4919-9f4f-3ea82a96cefd.internet.map&amp;SERVICE=WMS&amp;REQUEST=GetCapabilities" TargetMode="External"/><Relationship Id="rId320" Type="http://schemas.openxmlformats.org/officeDocument/2006/relationships/hyperlink" Target="https://www.geoportal.de/" TargetMode="External"/><Relationship Id="rId80" Type="http://schemas.openxmlformats.org/officeDocument/2006/relationships/hyperlink" Target="https://bioportal.bioontology.org/" TargetMode="External"/><Relationship Id="rId155" Type="http://schemas.openxmlformats.org/officeDocument/2006/relationships/hyperlink" Target="https://industry.eea.europa.eu/explore/explore-data-map/map" TargetMode="External"/><Relationship Id="rId176" Type="http://schemas.openxmlformats.org/officeDocument/2006/relationships/hyperlink" Target="https://mundiwebservices.com/data" TargetMode="External"/><Relationship Id="rId197" Type="http://schemas.openxmlformats.org/officeDocument/2006/relationships/hyperlink" Target="https://gee.stac.cloud/" TargetMode="External"/><Relationship Id="rId341" Type="http://schemas.openxmlformats.org/officeDocument/2006/relationships/hyperlink" Target="https://gis.bgld.gv.at/WebGIS/synserver" TargetMode="External"/><Relationship Id="rId362" Type="http://schemas.openxmlformats.org/officeDocument/2006/relationships/hyperlink" Target="https://www.sentinel-hub.com/explore/eobrowser/" TargetMode="External"/><Relationship Id="rId383" Type="http://schemas.openxmlformats.org/officeDocument/2006/relationships/hyperlink" Target="https://efi.int/knowledge/databases" TargetMode="External"/><Relationship Id="rId201" Type="http://schemas.openxmlformats.org/officeDocument/2006/relationships/hyperlink" Target="https://www.fao.org/faostat/en/" TargetMode="External"/><Relationship Id="rId222" Type="http://schemas.openxmlformats.org/officeDocument/2006/relationships/hyperlink" Target="https://www2.earthref.org/MagIC/search" TargetMode="External"/><Relationship Id="rId243" Type="http://schemas.openxmlformats.org/officeDocument/2006/relationships/hyperlink" Target="https://www.ecmwf.int/en/forecasts/datasets/catalogue-ecmwf-real-time-products" TargetMode="External"/><Relationship Id="rId264" Type="http://schemas.openxmlformats.org/officeDocument/2006/relationships/hyperlink" Target="https://radiantearth.github.io/stac-browser/" TargetMode="External"/><Relationship Id="rId285" Type="http://schemas.openxmlformats.org/officeDocument/2006/relationships/hyperlink" Target="https://www.pdok.nl/datasets" TargetMode="External"/><Relationship Id="rId17" Type="http://schemas.openxmlformats.org/officeDocument/2006/relationships/hyperlink" Target="https://inspire.gios.gov.pl/portal/en/zbiory-inspire/" TargetMode="External"/><Relationship Id="rId38" Type="http://schemas.openxmlformats.org/officeDocument/2006/relationships/hyperlink" Target="http://inspire.igr.ro/geoserver/geolro50k/ows?SERVICE=WMS&amp;REQUEST=GetCapabilities" TargetMode="External"/><Relationship Id="rId59" Type="http://schemas.openxmlformats.org/officeDocument/2006/relationships/hyperlink" Target="https://geonode.ine.gov.py/layers/?limit=5&amp;offset=0" TargetMode="External"/><Relationship Id="rId103" Type="http://schemas.openxmlformats.org/officeDocument/2006/relationships/hyperlink" Target="https://agrosmart.com.br/boosterpro-eng/" TargetMode="External"/><Relationship Id="rId124" Type="http://schemas.openxmlformats.org/officeDocument/2006/relationships/hyperlink" Target="https://www.maptiler.com/satellite/" TargetMode="External"/><Relationship Id="rId310" Type="http://schemas.openxmlformats.org/officeDocument/2006/relationships/hyperlink" Target="http://www.geoportal.hessen.de/" TargetMode="External"/><Relationship Id="rId70" Type="http://schemas.openxmlformats.org/officeDocument/2006/relationships/hyperlink" Target="https://dc.actris.nilu.no/" TargetMode="External"/><Relationship Id="rId91" Type="http://schemas.openxmlformats.org/officeDocument/2006/relationships/hyperlink" Target="https://www.meteoblue.com/de/weather-maps" TargetMode="External"/><Relationship Id="rId145" Type="http://schemas.openxmlformats.org/officeDocument/2006/relationships/hyperlink" Target="https://land.discomap.eea.europa.eu/arcgis/rest/services" TargetMode="External"/><Relationship Id="rId166" Type="http://schemas.openxmlformats.org/officeDocument/2006/relationships/hyperlink" Target="https://hda.data.destination-earth.eu/ui/catalog" TargetMode="External"/><Relationship Id="rId187" Type="http://schemas.openxmlformats.org/officeDocument/2006/relationships/hyperlink" Target="https://www.iersd.noa.gr/en/services/" TargetMode="External"/><Relationship Id="rId331" Type="http://schemas.openxmlformats.org/officeDocument/2006/relationships/hyperlink" Target="https://openrouteservice.org/services/" TargetMode="External"/><Relationship Id="rId352" Type="http://schemas.openxmlformats.org/officeDocument/2006/relationships/hyperlink" Target="https://geoportal.buergernetz.bz.it/default.asp" TargetMode="External"/><Relationship Id="rId373" Type="http://schemas.openxmlformats.org/officeDocument/2006/relationships/hyperlink" Target="https://www.gmrt.org/GMRTMapTool/" TargetMode="External"/><Relationship Id="rId394" Type="http://schemas.openxmlformats.org/officeDocument/2006/relationships/hyperlink" Target="https://observer.globe.gov/get-data" TargetMode="External"/><Relationship Id="rId1" Type="http://schemas.openxmlformats.org/officeDocument/2006/relationships/hyperlink" Target="https://esdac.jrc.ec.europa.eu/projects/lucas" TargetMode="External"/><Relationship Id="rId212" Type="http://schemas.openxmlformats.org/officeDocument/2006/relationships/hyperlink" Target="https://hub.arcgis.com/search" TargetMode="External"/><Relationship Id="rId233" Type="http://schemas.openxmlformats.org/officeDocument/2006/relationships/hyperlink" Target="https://orfeus-eu.org/data/eida/" TargetMode="External"/><Relationship Id="rId254" Type="http://schemas.openxmlformats.org/officeDocument/2006/relationships/hyperlink" Target="https://www.keybiodiversityareas.org/kba-data" TargetMode="External"/><Relationship Id="rId28" Type="http://schemas.openxmlformats.org/officeDocument/2006/relationships/hyperlink" Target="https://moldova-map.md/" TargetMode="External"/><Relationship Id="rId49" Type="http://schemas.openxmlformats.org/officeDocument/2006/relationships/hyperlink" Target="https://gwis.jrc.ec.europa.eu/apps/gwis.statistics/" TargetMode="External"/><Relationship Id="rId114" Type="http://schemas.openxmlformats.org/officeDocument/2006/relationships/hyperlink" Target="https://rastervision.io/" TargetMode="External"/><Relationship Id="rId275" Type="http://schemas.openxmlformats.org/officeDocument/2006/relationships/hyperlink" Target="https://sentinels.space.noa.gr/dhus/" TargetMode="External"/><Relationship Id="rId296" Type="http://schemas.openxmlformats.org/officeDocument/2006/relationships/hyperlink" Target="https://www.opendem.info/" TargetMode="External"/><Relationship Id="rId300" Type="http://schemas.openxmlformats.org/officeDocument/2006/relationships/hyperlink" Target="https://sphere.waterpathogens.org/search" TargetMode="External"/><Relationship Id="rId60" Type="http://schemas.openxmlformats.org/officeDocument/2006/relationships/hyperlink" Target="https://data.unhcr.org/en/geoservices/" TargetMode="External"/><Relationship Id="rId81" Type="http://schemas.openxmlformats.org/officeDocument/2006/relationships/hyperlink" Target="mailto:support@bioontology.org" TargetMode="External"/><Relationship Id="rId135" Type="http://schemas.openxmlformats.org/officeDocument/2006/relationships/hyperlink" Target="https://haleconnect.com/ows/services/org.789.73624544-30b2-405a-83bb-52c45ae50f23_wfs?SERVICE=WFS&amp;REQUEST=GetCapabilities" TargetMode="External"/><Relationship Id="rId156" Type="http://schemas.openxmlformats.org/officeDocument/2006/relationships/hyperlink" Target="https://www.euro-argo.eu/Argo-Data-access" TargetMode="External"/><Relationship Id="rId177" Type="http://schemas.openxmlformats.org/officeDocument/2006/relationships/hyperlink" Target="https://cryoportal.enveo.at/" TargetMode="External"/><Relationship Id="rId198" Type="http://schemas.openxmlformats.org/officeDocument/2006/relationships/hyperlink" Target="https://sdi.eea.europa.eu/catalogue/climate-health/eng/catalog.search" TargetMode="External"/><Relationship Id="rId321" Type="http://schemas.openxmlformats.org/officeDocument/2006/relationships/hyperlink" Target="https://catalog.data.gov/dataset" TargetMode="External"/><Relationship Id="rId342" Type="http://schemas.openxmlformats.org/officeDocument/2006/relationships/hyperlink" Target="https://vogis.cnv.at/geonetwork/srv/ger/catalog.search" TargetMode="External"/><Relationship Id="rId363" Type="http://schemas.openxmlformats.org/officeDocument/2006/relationships/hyperlink" Target="https://data.geus.dk/geusmap/?mapname=denmark&amp;lang=en" TargetMode="External"/><Relationship Id="rId384" Type="http://schemas.openxmlformats.org/officeDocument/2006/relationships/hyperlink" Target="https://insitu.copernicus.eu/data-access" TargetMode="External"/><Relationship Id="rId202" Type="http://schemas.openxmlformats.org/officeDocument/2006/relationships/hyperlink" Target="https://www.ecomet.eu/ecomet-catalogue/catalogue-search-tool" TargetMode="External"/><Relationship Id="rId223" Type="http://schemas.openxmlformats.org/officeDocument/2006/relationships/hyperlink" Target="https://web.iodp.tamu.edu/janusweb/links/links_all.shtml" TargetMode="External"/><Relationship Id="rId244" Type="http://schemas.openxmlformats.org/officeDocument/2006/relationships/hyperlink" Target="https://data.marine.copernicus.eu/products" TargetMode="External"/><Relationship Id="rId18" Type="http://schemas.openxmlformats.org/officeDocument/2006/relationships/hyperlink" Target="https://polska.e-mapa.net/" TargetMode="External"/><Relationship Id="rId39" Type="http://schemas.openxmlformats.org/officeDocument/2006/relationships/hyperlink" Target="https://meteocentre.com/home_e.html" TargetMode="External"/><Relationship Id="rId265" Type="http://schemas.openxmlformats.org/officeDocument/2006/relationships/hyperlink" Target="https://www.geoapi-airbusds.com/" TargetMode="External"/><Relationship Id="rId286" Type="http://schemas.openxmlformats.org/officeDocument/2006/relationships/hyperlink" Target="https://editor.openeo.org/?server=https%3A%2F%2Fopeneo.eodc.eu%2Fopeneo%2F1.1.0" TargetMode="External"/><Relationship Id="rId50" Type="http://schemas.openxmlformats.org/officeDocument/2006/relationships/hyperlink" Target="https://gwis.jrc.ec.europa.eu/apps/gwis_current_situation/index.html" TargetMode="External"/><Relationship Id="rId104" Type="http://schemas.openxmlformats.org/officeDocument/2006/relationships/hyperlink" Target="https://sima.ag/integrations/fieldview" TargetMode="External"/><Relationship Id="rId125" Type="http://schemas.openxmlformats.org/officeDocument/2006/relationships/hyperlink" Target="https://www.sen2cube.at/" TargetMode="External"/><Relationship Id="rId146" Type="http://schemas.openxmlformats.org/officeDocument/2006/relationships/hyperlink" Target="https://datastore.groupcls.com/products/" TargetMode="External"/><Relationship Id="rId167" Type="http://schemas.openxmlformats.org/officeDocument/2006/relationships/hyperlink" Target="https://ads.nipr.ac.jp/data/search/map" TargetMode="External"/><Relationship Id="rId188" Type="http://schemas.openxmlformats.org/officeDocument/2006/relationships/hyperlink" Target="https://www2.dmu.dk/1_Viden/2_miljoe-tilstand/3_luft/4_maalinger/5_database/hentdata.asp" TargetMode="External"/><Relationship Id="rId311" Type="http://schemas.openxmlformats.org/officeDocument/2006/relationships/hyperlink" Target="https://www.geoportal-mv.de/portal/" TargetMode="External"/><Relationship Id="rId332" Type="http://schemas.openxmlformats.org/officeDocument/2006/relationships/hyperlink" Target="https://mobility.portal.geops.io/" TargetMode="External"/><Relationship Id="rId353" Type="http://schemas.openxmlformats.org/officeDocument/2006/relationships/hyperlink" Target="https://geoportal.ulm.de/mapapps/resources/apps/geoportalstadtulm/index.html?lang=de" TargetMode="External"/><Relationship Id="rId374" Type="http://schemas.openxmlformats.org/officeDocument/2006/relationships/hyperlink" Target="https://geo.stat.fi/geoserver/web/wicket/bookmarkable/org.geoserver.web.demo.MapPreviewPage?1&amp;filter=false" TargetMode="External"/><Relationship Id="rId395" Type="http://schemas.openxmlformats.org/officeDocument/2006/relationships/hyperlink" Target="https://www.iucnredlist.org/resources/spatial-data-download" TargetMode="External"/><Relationship Id="rId71" Type="http://schemas.openxmlformats.org/officeDocument/2006/relationships/hyperlink" Target="https://sedac.ciesin.columbia.edu/" TargetMode="External"/><Relationship Id="rId92" Type="http://schemas.openxmlformats.org/officeDocument/2006/relationships/hyperlink" Target="https://www.globalfloods.eu/technical-information/glofas-gfm/" TargetMode="External"/><Relationship Id="rId213" Type="http://schemas.openxmlformats.org/officeDocument/2006/relationships/hyperlink" Target="https://www.eco-platform.org/epd-data.html" TargetMode="External"/><Relationship Id="rId234" Type="http://schemas.openxmlformats.org/officeDocument/2006/relationships/hyperlink" Target="https://data.humdata.org/" TargetMode="External"/><Relationship Id="rId2" Type="http://schemas.openxmlformats.org/officeDocument/2006/relationships/hyperlink" Target="https://pangaea.de/" TargetMode="External"/><Relationship Id="rId29" Type="http://schemas.openxmlformats.org/officeDocument/2006/relationships/hyperlink" Target="https://www.chmi.cz/historicka-data/pocasi/zakladni-informace?l=en" TargetMode="External"/><Relationship Id="rId255" Type="http://schemas.openxmlformats.org/officeDocument/2006/relationships/hyperlink" Target="https://explore.creodias.eu/" TargetMode="External"/><Relationship Id="rId276" Type="http://schemas.openxmlformats.org/officeDocument/2006/relationships/hyperlink" Target="https://peps.cnes.fr/rocket/" TargetMode="External"/><Relationship Id="rId297" Type="http://schemas.openxmlformats.org/officeDocument/2006/relationships/hyperlink" Target="https://data.rivm.nl/meta/srv/dut/catalog.search" TargetMode="External"/><Relationship Id="rId40" Type="http://schemas.openxmlformats.org/officeDocument/2006/relationships/hyperlink" Target="https://tenki.jp/" TargetMode="External"/><Relationship Id="rId115" Type="http://schemas.openxmlformats.org/officeDocument/2006/relationships/hyperlink" Target="https://up42.com/marketplace" TargetMode="External"/><Relationship Id="rId136" Type="http://schemas.openxmlformats.org/officeDocument/2006/relationships/hyperlink" Target="https://www.ecologie.gouv.fr/" TargetMode="External"/><Relationship Id="rId157" Type="http://schemas.openxmlformats.org/officeDocument/2006/relationships/hyperlink" Target="https://search.marketplace.eosc-portal.eu/search/dataset?q=*&amp;standard=true&amp;exact=false&amp;radioValueAuthor=A&amp;radioValueExact=A&amp;radioValueTitle=A&amp;radioValueKeyword=A" TargetMode="External"/><Relationship Id="rId178" Type="http://schemas.openxmlformats.org/officeDocument/2006/relationships/hyperlink" Target="http://glims.colorado.edu/glacierdata/" TargetMode="External"/><Relationship Id="rId301" Type="http://schemas.openxmlformats.org/officeDocument/2006/relationships/hyperlink" Target="https://www.waterpathogens.org/" TargetMode="External"/><Relationship Id="rId322" Type="http://schemas.openxmlformats.org/officeDocument/2006/relationships/hyperlink" Target="https://stacindex.org/catalogs?type=static" TargetMode="External"/><Relationship Id="rId343" Type="http://schemas.openxmlformats.org/officeDocument/2006/relationships/hyperlink" Target="https://maps.tirol.gv.at/synserver?user=guest&amp;project=tmap_master&amp;client=core" TargetMode="External"/><Relationship Id="rId364" Type="http://schemas.openxmlformats.org/officeDocument/2006/relationships/hyperlink" Target="https://www.dmi.dk/klima-atlas/data-og-rapporter-klimaatlas" TargetMode="External"/><Relationship Id="rId61" Type="http://schemas.openxmlformats.org/officeDocument/2006/relationships/hyperlink" Target="https://stadt.muenchen.de/infos/geoportal-muenchen.html" TargetMode="External"/><Relationship Id="rId82" Type="http://schemas.openxmlformats.org/officeDocument/2006/relationships/hyperlink" Target="https://agroportal.lirmm.fr/" TargetMode="External"/><Relationship Id="rId199" Type="http://schemas.openxmlformats.org/officeDocument/2006/relationships/hyperlink" Target="https://ec.europa.eu/eurostat/data/database" TargetMode="External"/><Relationship Id="rId203" Type="http://schemas.openxmlformats.org/officeDocument/2006/relationships/hyperlink" Target="https://www.ecad.eu/dailydata/index.php" TargetMode="External"/><Relationship Id="rId385" Type="http://schemas.openxmlformats.org/officeDocument/2006/relationships/hyperlink" Target="https://iiasa.ac.at/models-tools-data/search" TargetMode="External"/><Relationship Id="rId19" Type="http://schemas.openxmlformats.org/officeDocument/2006/relationships/hyperlink" Target="https://ags.cuzk.cz/geoprohlizec/" TargetMode="External"/><Relationship Id="rId224" Type="http://schemas.openxmlformats.org/officeDocument/2006/relationships/hyperlink" Target="https://actris.nilu.no/" TargetMode="External"/><Relationship Id="rId245" Type="http://schemas.openxmlformats.org/officeDocument/2006/relationships/hyperlink" Target="https://esdac.jrc.ec.europa.eu/resource-type/datasets" TargetMode="External"/><Relationship Id="rId266" Type="http://schemas.openxmlformats.org/officeDocument/2006/relationships/hyperlink" Target="https://developers.planet.com/docs/apis/" TargetMode="External"/><Relationship Id="rId287" Type="http://schemas.openxmlformats.org/officeDocument/2006/relationships/hyperlink" Target="https://data.gov.ie/" TargetMode="External"/><Relationship Id="rId30" Type="http://schemas.openxmlformats.org/officeDocument/2006/relationships/hyperlink" Target="http://geoportal.md/en/default/map" TargetMode="External"/><Relationship Id="rId105" Type="http://schemas.openxmlformats.org/officeDocument/2006/relationships/hyperlink" Target="https://www.waze.com/de/live-map/" TargetMode="External"/><Relationship Id="rId126" Type="http://schemas.openxmlformats.org/officeDocument/2006/relationships/hyperlink" Target="https://www.geoplatform.gov/" TargetMode="External"/><Relationship Id="rId147" Type="http://schemas.openxmlformats.org/officeDocument/2006/relationships/hyperlink" Target="https://geoservizi.regione.vda.it/geoserver/web/" TargetMode="External"/><Relationship Id="rId168" Type="http://schemas.openxmlformats.org/officeDocument/2006/relationships/hyperlink" Target="https://www.aviso.altimetry.fr/en/data.html" TargetMode="External"/><Relationship Id="rId312" Type="http://schemas.openxmlformats.org/officeDocument/2006/relationships/hyperlink" Target="https://www.geodaten.niedersachsen.de/startseite/" TargetMode="External"/><Relationship Id="rId333" Type="http://schemas.openxmlformats.org/officeDocument/2006/relationships/hyperlink" Target="https://www.flightradar24.com/" TargetMode="External"/><Relationship Id="rId354" Type="http://schemas.openxmlformats.org/officeDocument/2006/relationships/hyperlink" Target="https://www.geo.be/catalogs/1/resources?l=de&amp;sort=changedate&amp;hitsperpage=12&amp;from=1&amp;serviceview=yes&amp;servicedownload=yes&amp;servicediscovery=yes&amp;servicetransformation=yes&amp;dataset=yes&amp;vectordataset=no&amp;griddataset=no&amp;texttable=no&amp;series=yes&amp;papermap=yes&amp;serviceapplication=yes" TargetMode="External"/><Relationship Id="rId51" Type="http://schemas.openxmlformats.org/officeDocument/2006/relationships/hyperlink" Target="https://sgi2.isprambiente.it/viewersgi2/" TargetMode="External"/><Relationship Id="rId72" Type="http://schemas.openxmlformats.org/officeDocument/2006/relationships/hyperlink" Target="https://ipchem.jrc.ec.europa.eu/" TargetMode="External"/><Relationship Id="rId93" Type="http://schemas.openxmlformats.org/officeDocument/2006/relationships/hyperlink" Target="https://hds.hub.copernicus.eu/datasets?q=" TargetMode="External"/><Relationship Id="rId189" Type="http://schemas.openxmlformats.org/officeDocument/2006/relationships/hyperlink" Target="https://experience.arcgis.com/experience/b296879cc1984fda833a8acc93e31476/page/Page/?data_id=dataSource_1-18cf9a85fdd-layer-4%3A14423&amp;views=Data-Information%2CData-Table" TargetMode="External"/><Relationship Id="rId375" Type="http://schemas.openxmlformats.org/officeDocument/2006/relationships/hyperlink" Target="https://paikkatiedot.ymparisto.fi/geoserver/inspire_sd2/ows?SERVICE=WMS&amp;REQUEST=GetCapabilities" TargetMode="External"/><Relationship Id="rId396" Type="http://schemas.openxmlformats.org/officeDocument/2006/relationships/hyperlink" Target="https://global-ecosystems.org/explore/realms/T" TargetMode="External"/><Relationship Id="rId3" Type="http://schemas.openxmlformats.org/officeDocument/2006/relationships/hyperlink" Target="https://earthref.org/" TargetMode="External"/><Relationship Id="rId214" Type="http://schemas.openxmlformats.org/officeDocument/2006/relationships/hyperlink" Target="https://www.ics-c.epos-eu.org/" TargetMode="External"/><Relationship Id="rId235" Type="http://schemas.openxmlformats.org/officeDocument/2006/relationships/hyperlink" Target="https://opendata.cbs.nl/statline/portal.html?_la=nl&amp;_catalog=CBS" TargetMode="External"/><Relationship Id="rId256" Type="http://schemas.openxmlformats.org/officeDocument/2006/relationships/hyperlink" Target="https://www.re3data.org/" TargetMode="External"/><Relationship Id="rId277" Type="http://schemas.openxmlformats.org/officeDocument/2006/relationships/hyperlink" Target="https://dhr.geosphere.at/" TargetMode="External"/><Relationship Id="rId298" Type="http://schemas.openxmlformats.org/officeDocument/2006/relationships/hyperlink" Target="https://www.atlasleefomgeving.nl/kaarten" TargetMode="External"/><Relationship Id="rId400" Type="http://schemas.openxmlformats.org/officeDocument/2006/relationships/hyperlink" Target="https://earthexplorer.usgs.gov/" TargetMode="External"/><Relationship Id="rId116" Type="http://schemas.openxmlformats.org/officeDocument/2006/relationships/hyperlink" Target="https://hexagon.com/products/aerial-imagery" TargetMode="External"/><Relationship Id="rId137" Type="http://schemas.openxmlformats.org/officeDocument/2006/relationships/hyperlink" Target="https://gdz.bkg.bund.de/index.php/default/digitale-geodaten.html" TargetMode="External"/><Relationship Id="rId158" Type="http://schemas.openxmlformats.org/officeDocument/2006/relationships/hyperlink" Target="https://eo-mqs.c-scale.eu/browser/" TargetMode="External"/><Relationship Id="rId302" Type="http://schemas.openxmlformats.org/officeDocument/2006/relationships/hyperlink" Target="https://www.cbs.nl/en-gb" TargetMode="External"/><Relationship Id="rId323" Type="http://schemas.openxmlformats.org/officeDocument/2006/relationships/hyperlink" Target="https://data.hub.geosphere.at/" TargetMode="External"/><Relationship Id="rId344" Type="http://schemas.openxmlformats.org/officeDocument/2006/relationships/hyperlink" Target="https://gis.ktn.gv.at/webgisviewer/atlas-mobile/" TargetMode="External"/><Relationship Id="rId20" Type="http://schemas.openxmlformats.org/officeDocument/2006/relationships/hyperlink" Target="https://mapy.kr-vysocina.cz/pupo_ags1/rest/services" TargetMode="External"/><Relationship Id="rId41" Type="http://schemas.openxmlformats.org/officeDocument/2006/relationships/hyperlink" Target="https://www.metvuw.com/" TargetMode="External"/><Relationship Id="rId62" Type="http://schemas.openxmlformats.org/officeDocument/2006/relationships/hyperlink" Target="https://opendata.apur.org/" TargetMode="External"/><Relationship Id="rId83" Type="http://schemas.openxmlformats.org/officeDocument/2006/relationships/hyperlink" Target="https://deims.org/" TargetMode="External"/><Relationship Id="rId179" Type="http://schemas.openxmlformats.org/officeDocument/2006/relationships/hyperlink" Target="https://ngmdb.usgs.gov/topoview/" TargetMode="External"/><Relationship Id="rId365" Type="http://schemas.openxmlformats.org/officeDocument/2006/relationships/hyperlink" Target="https://www.marinetraffic.com/en/ais/home/centerx:-12.0/centery:25.0/zoom:4" TargetMode="External"/><Relationship Id="rId386" Type="http://schemas.openxmlformats.org/officeDocument/2006/relationships/hyperlink" Target="https://mobility-dataspace.eu/data-catalogue" TargetMode="External"/><Relationship Id="rId190" Type="http://schemas.openxmlformats.org/officeDocument/2006/relationships/hyperlink" Target="https://www.floodmap.net/" TargetMode="External"/><Relationship Id="rId204" Type="http://schemas.openxmlformats.org/officeDocument/2006/relationships/hyperlink" Target="https://portal.grdc.bafg.de/applications/public.html?publicuser=PublicUser" TargetMode="External"/><Relationship Id="rId225" Type="http://schemas.openxmlformats.org/officeDocument/2006/relationships/hyperlink" Target="https://www.icos-cp.eu/" TargetMode="External"/><Relationship Id="rId246" Type="http://schemas.openxmlformats.org/officeDocument/2006/relationships/hyperlink" Target="https://data.blue-cloud.org/" TargetMode="External"/><Relationship Id="rId267" Type="http://schemas.openxmlformats.org/officeDocument/2006/relationships/hyperlink" Target="https://ecat.ga.gov.au/geonetwork/srv/ger/catalog.search" TargetMode="External"/><Relationship Id="rId288" Type="http://schemas.openxmlformats.org/officeDocument/2006/relationships/hyperlink" Target="https://scihub.copernicus.eu/" TargetMode="External"/><Relationship Id="rId106" Type="http://schemas.openxmlformats.org/officeDocument/2006/relationships/hyperlink" Target="https://www.farmdok.com/en/feature/farmer/" TargetMode="External"/><Relationship Id="rId127" Type="http://schemas.openxmlformats.org/officeDocument/2006/relationships/hyperlink" Target="https://gis.data.ca.gov/" TargetMode="External"/><Relationship Id="rId313" Type="http://schemas.openxmlformats.org/officeDocument/2006/relationships/hyperlink" Target="https://www.geoportal.nrw/?activetab=portal" TargetMode="External"/><Relationship Id="rId10" Type="http://schemas.openxmlformats.org/officeDocument/2006/relationships/hyperlink" Target="https://www.tallinn.ee/et/geoportaal" TargetMode="External"/><Relationship Id="rId31" Type="http://schemas.openxmlformats.org/officeDocument/2006/relationships/hyperlink" Target="https://directory.spatineo.com/" TargetMode="External"/><Relationship Id="rId52" Type="http://schemas.openxmlformats.org/officeDocument/2006/relationships/hyperlink" Target="https://sgi2.isprambiente.it/geoserver/ge-core9/ows?SERVICE=WMS&amp;REQUEST=GetCapabilities" TargetMode="External"/><Relationship Id="rId73" Type="http://schemas.openxmlformats.org/officeDocument/2006/relationships/hyperlink" Target="https://data.europa.eu/data/datasets?query=&amp;locale=de" TargetMode="External"/><Relationship Id="rId94" Type="http://schemas.openxmlformats.org/officeDocument/2006/relationships/hyperlink" Target="https://cds.climate.copernicus.eu/cdsapp" TargetMode="External"/><Relationship Id="rId148" Type="http://schemas.openxmlformats.org/officeDocument/2006/relationships/hyperlink" Target="https://dpps.viss.gov.lv/DPPS.REQ/URN_IVIS_100001_ISS-TM.VZD-INSPIRE_view_CP-v1-0/guest/URN_IVIS_100273_LIC-0DB0E23E4015B6448D342B6CF02FB2BB?SERVICE=WMS&amp;REQUEST=GetCapabilities" TargetMode="External"/><Relationship Id="rId169" Type="http://schemas.openxmlformats.org/officeDocument/2006/relationships/hyperlink" Target="https://geo.abds.is/geonetwork/srv/eng/catalog.search" TargetMode="External"/><Relationship Id="rId334" Type="http://schemas.openxmlformats.org/officeDocument/2006/relationships/hyperlink" Target="https://search.earthdata.nasa.gov/search?portal=amd" TargetMode="External"/><Relationship Id="rId355" Type="http://schemas.openxmlformats.org/officeDocument/2006/relationships/hyperlink" Target="https://geoportaal-ddh.opendata.arcgis.com/" TargetMode="External"/><Relationship Id="rId376" Type="http://schemas.openxmlformats.org/officeDocument/2006/relationships/hyperlink" Target="https://inspireprelive.envir.ee/geoserver/HB_msrd/wfs?SERVICE=WFS&amp;REQUEST=GetCapabilities" TargetMode="External"/><Relationship Id="rId397" Type="http://schemas.openxmlformats.org/officeDocument/2006/relationships/hyperlink" Target="https://ebird.org/explore" TargetMode="External"/><Relationship Id="rId4" Type="http://schemas.openxmlformats.org/officeDocument/2006/relationships/hyperlink" Target="http://mistrals.sedoo.fr/" TargetMode="External"/><Relationship Id="rId180" Type="http://schemas.openxmlformats.org/officeDocument/2006/relationships/hyperlink" Target="https://pro.eurovelo.com/projects/eurovelo-data-hub" TargetMode="External"/><Relationship Id="rId215" Type="http://schemas.openxmlformats.org/officeDocument/2006/relationships/hyperlink" Target="https://data.4tu.nl/category" TargetMode="External"/><Relationship Id="rId236" Type="http://schemas.openxmlformats.org/officeDocument/2006/relationships/hyperlink" Target="https://agriculture.ec.europa.eu/data-and-analysis_en" TargetMode="External"/><Relationship Id="rId257" Type="http://schemas.openxmlformats.org/officeDocument/2006/relationships/hyperlink" Target="http://www.fao.org/nr/water/aquastat/main/index.stm" TargetMode="External"/><Relationship Id="rId278" Type="http://schemas.openxmlformats.org/officeDocument/2006/relationships/hyperlink" Target="https://dhr1.cesnet.cz/" TargetMode="External"/><Relationship Id="rId401" Type="http://schemas.openxmlformats.org/officeDocument/2006/relationships/hyperlink" Target="https://corda.eea.europa.eu/" TargetMode="External"/><Relationship Id="rId303" Type="http://schemas.openxmlformats.org/officeDocument/2006/relationships/hyperlink" Target="https://dataplatform.knmi.nl/" TargetMode="External"/><Relationship Id="rId42" Type="http://schemas.openxmlformats.org/officeDocument/2006/relationships/hyperlink" Target="mailto:jamesmcgregor@me.com?subject=Comments%20about%20metvuw" TargetMode="External"/><Relationship Id="rId84" Type="http://schemas.openxmlformats.org/officeDocument/2006/relationships/hyperlink" Target="https://www.umweltbundesamt.de/daten/datensuche" TargetMode="External"/><Relationship Id="rId138" Type="http://schemas.openxmlformats.org/officeDocument/2006/relationships/hyperlink" Target="https://mappe.comune.genova.it/MapStore2/" TargetMode="External"/><Relationship Id="rId345" Type="http://schemas.openxmlformats.org/officeDocument/2006/relationships/hyperlink" Target="https://gis.stmk.gv.at/geoportal/catalog/main/home.page" TargetMode="External"/><Relationship Id="rId387" Type="http://schemas.openxmlformats.org/officeDocument/2006/relationships/hyperlink" Target="https://mobilithek.info/offers" TargetMode="External"/><Relationship Id="rId191" Type="http://schemas.openxmlformats.org/officeDocument/2006/relationships/hyperlink" Target="https://geoportale.incendiboschivi.it/portal/" TargetMode="External"/><Relationship Id="rId205" Type="http://schemas.openxmlformats.org/officeDocument/2006/relationships/hyperlink" Target="https://www.aemet.es/en/eltiempo/observacion" TargetMode="External"/><Relationship Id="rId247" Type="http://schemas.openxmlformats.org/officeDocument/2006/relationships/hyperlink" Target="https://sdi.iia.cnr.it/gos4mcat/srv/eng/catalog.search" TargetMode="External"/><Relationship Id="rId107" Type="http://schemas.openxmlformats.org/officeDocument/2006/relationships/hyperlink" Target="https://idecyl.jcyl.es/geonetwork/srv/ger/catalog.search" TargetMode="External"/><Relationship Id="rId289" Type="http://schemas.openxmlformats.org/officeDocument/2006/relationships/hyperlink" Target="https://dataspace.copernicus.eu/" TargetMode="External"/><Relationship Id="rId11" Type="http://schemas.openxmlformats.org/officeDocument/2006/relationships/hyperlink" Target="http://proxygds.viss.gov.lv/arcgis/rest/services/Predefined/HumanHealthPrevalenceType/MapServer/exts/InspireView/service?SERVICE=WMS&amp;REQUEST=GetCapabilities" TargetMode="External"/><Relationship Id="rId53" Type="http://schemas.openxmlformats.org/officeDocument/2006/relationships/hyperlink" Target="https://sextant.ifremer.fr/" TargetMode="External"/><Relationship Id="rId149" Type="http://schemas.openxmlformats.org/officeDocument/2006/relationships/hyperlink" Target="https://www.geoportale.regione.lombardia.it/" TargetMode="External"/><Relationship Id="rId314" Type="http://schemas.openxmlformats.org/officeDocument/2006/relationships/hyperlink" Target="http://www.geoportal.rlp.de/" TargetMode="External"/><Relationship Id="rId356" Type="http://schemas.openxmlformats.org/officeDocument/2006/relationships/hyperlink" Target="https://www.meteo.be/en/weather/forecasts/weather-model-alaro/" TargetMode="External"/><Relationship Id="rId398" Type="http://schemas.openxmlformats.org/officeDocument/2006/relationships/hyperlink" Target="http://maps.continentalshelf.org/" TargetMode="External"/><Relationship Id="rId95" Type="http://schemas.openxmlformats.org/officeDocument/2006/relationships/hyperlink" Target="https://energy.hub.copernicus.eu/datasets-energy" TargetMode="External"/><Relationship Id="rId160" Type="http://schemas.openxmlformats.org/officeDocument/2006/relationships/hyperlink" Target="https://www.efsa.europa.eu/en/microstrategy/food-consumption-survey" TargetMode="External"/><Relationship Id="rId216" Type="http://schemas.openxmlformats.org/officeDocument/2006/relationships/hyperlink" Target="https://www.nlog.nl/datacenter/" TargetMode="External"/><Relationship Id="rId258" Type="http://schemas.openxmlformats.org/officeDocument/2006/relationships/hyperlink" Target="https://effis.jrc.ec.europa.eu/" TargetMode="External"/><Relationship Id="rId22" Type="http://schemas.openxmlformats.org/officeDocument/2006/relationships/hyperlink" Target="https://gis.msk.cz/arcgis/services/public/ups_ZUR_INSPIRE/MapServer/WmsServer?SERVICE=WMS&amp;REQUEST=GetCapabilities" TargetMode="External"/><Relationship Id="rId64" Type="http://schemas.openxmlformats.org/officeDocument/2006/relationships/hyperlink" Target="https://opendata-view.smhi.se/SMHI_vatten_DamOrWeir/HY.PhysicalWaters.ManMadeObject/wfs" TargetMode="External"/><Relationship Id="rId118" Type="http://schemas.openxmlformats.org/officeDocument/2006/relationships/hyperlink" Target="https://www.capellaspace.com/products/imagery/" TargetMode="External"/><Relationship Id="rId325" Type="http://schemas.openxmlformats.org/officeDocument/2006/relationships/hyperlink" Target="https://radiantearth.github.io/stac-browser/" TargetMode="External"/><Relationship Id="rId367" Type="http://schemas.openxmlformats.org/officeDocument/2006/relationships/hyperlink" Target="https://www.myshiptracking.com/de/" TargetMode="External"/><Relationship Id="rId171" Type="http://schemas.openxmlformats.org/officeDocument/2006/relationships/hyperlink" Target="https://mapspam.info/data/" TargetMode="External"/><Relationship Id="rId227" Type="http://schemas.openxmlformats.org/officeDocument/2006/relationships/hyperlink" Target="https://dataverse.nioz.nl/dataverse/doi" TargetMode="External"/><Relationship Id="rId269" Type="http://schemas.openxmlformats.org/officeDocument/2006/relationships/hyperlink" Target="https://user.eumetsat.int/data-access/eumetcast-europe" TargetMode="External"/><Relationship Id="rId33" Type="http://schemas.openxmlformats.org/officeDocument/2006/relationships/hyperlink" Target="https://meteo.arso.gov.si/met/en/weather/" TargetMode="External"/><Relationship Id="rId129" Type="http://schemas.openxmlformats.org/officeDocument/2006/relationships/hyperlink" Target="https://www.aer.ca/providing-information/data-and-reports/maps-mapviewers-and-shapefiles" TargetMode="External"/><Relationship Id="rId280" Type="http://schemas.openxmlformats.org/officeDocument/2006/relationships/hyperlink" Target="https://eswd.eu/" TargetMode="External"/><Relationship Id="rId336" Type="http://schemas.openxmlformats.org/officeDocument/2006/relationships/hyperlink" Target="https://www.antarcticglaciers.org/antarctica-2/antarctic-datasets/" TargetMode="External"/><Relationship Id="rId75" Type="http://schemas.openxmlformats.org/officeDocument/2006/relationships/hyperlink" Target="https://www.iea.org/data-and-statistics/data-tools/energy-statistics-data-browser" TargetMode="External"/><Relationship Id="rId140" Type="http://schemas.openxmlformats.org/officeDocument/2006/relationships/hyperlink" Target="https://www.pacioos.hawaii.edu/data-services/" TargetMode="External"/><Relationship Id="rId182" Type="http://schemas.openxmlformats.org/officeDocument/2006/relationships/hyperlink" Target="https://www.tianditu.gov.cn/" TargetMode="External"/><Relationship Id="rId378" Type="http://schemas.openxmlformats.org/officeDocument/2006/relationships/hyperlink" Target="https://monitor.ioer.de/?baselayer=topplus&amp;opacity=0.8&amp;raeumliche_gliederung=gebiete&amp;zoom=6&amp;lat=51.32374658474385&amp;lng=10.458984375000002&amp;time=2022&amp;basiskarte=true&amp;glaettung=0" TargetMode="External"/><Relationship Id="rId403" Type="http://schemas.openxmlformats.org/officeDocument/2006/relationships/drawing" Target="../drawings/drawing2.xml"/><Relationship Id="rId6" Type="http://schemas.openxmlformats.org/officeDocument/2006/relationships/hyperlink" Target="https://www.ncei.noaa.gov/products" TargetMode="External"/><Relationship Id="rId238" Type="http://schemas.openxmlformats.org/officeDocument/2006/relationships/hyperlink" Target="https://www.gbif.org/" TargetMode="External"/><Relationship Id="rId291" Type="http://schemas.openxmlformats.org/officeDocument/2006/relationships/hyperlink" Target="https://geoland.at/" TargetMode="External"/><Relationship Id="rId305" Type="http://schemas.openxmlformats.org/officeDocument/2006/relationships/hyperlink" Target="https://www.zugfinder.net/de/start" TargetMode="External"/><Relationship Id="rId347" Type="http://schemas.openxmlformats.org/officeDocument/2006/relationships/hyperlink" Target="https://map.geo.admin.ch/" TargetMode="External"/><Relationship Id="rId44" Type="http://schemas.openxmlformats.org/officeDocument/2006/relationships/hyperlink" Target="https://data.linz.govt.nz/" TargetMode="External"/><Relationship Id="rId86" Type="http://schemas.openxmlformats.org/officeDocument/2006/relationships/hyperlink" Target="https://map.geo.admin.ch/?lang=de&amp;topic=bafu&amp;X=190000.00&amp;Y=660000.00&amp;zoom=1&amp;bgLayer=ch.swisstopo.pixelkarte-farbe" TargetMode="External"/><Relationship Id="rId151" Type="http://schemas.openxmlformats.org/officeDocument/2006/relationships/hyperlink" Target="https://spatial.naturalsciences.be/geoserver/web/;jsessionid=7BFE888C01866ED59ECA24EA351B1E13?0" TargetMode="External"/><Relationship Id="rId389" Type="http://schemas.openxmlformats.org/officeDocument/2006/relationships/hyperlink" Target="https://www.catalogueoflife.org/data/browse" TargetMode="External"/><Relationship Id="rId193" Type="http://schemas.openxmlformats.org/officeDocument/2006/relationships/hyperlink" Target="https://usage.geocat.live/catalogue/srv/ita/catalog.search" TargetMode="External"/><Relationship Id="rId207" Type="http://schemas.openxmlformats.org/officeDocument/2006/relationships/hyperlink" Target="https://docs.terrascope.be/" TargetMode="External"/><Relationship Id="rId249" Type="http://schemas.openxmlformats.org/officeDocument/2006/relationships/hyperlink" Target="https://edgar.jrc.ec.europa.eu/emissions_data_and_maps" TargetMode="External"/><Relationship Id="rId13" Type="http://schemas.openxmlformats.org/officeDocument/2006/relationships/hyperlink" Target="http://proxygds.viss.gov.lv/arcgis/rest/services/Predefined/HumanHealthMortalityType/MapServer/exts/InspireView/service?SERVICE=WMS&amp;REQUEST=GetCapabilities" TargetMode="External"/><Relationship Id="rId109" Type="http://schemas.openxmlformats.org/officeDocument/2006/relationships/hyperlink" Target="https://ororatech.com/wildfire-solution/" TargetMode="External"/><Relationship Id="rId260" Type="http://schemas.openxmlformats.org/officeDocument/2006/relationships/hyperlink" Target="https://mdi-de.baw.de/easygsh/" TargetMode="External"/><Relationship Id="rId316" Type="http://schemas.openxmlformats.org/officeDocument/2006/relationships/hyperlink" Target="http://www.lvermgeo.sachsen-anhalt.de/de/geoservice/viewer/main2.htm" TargetMode="External"/><Relationship Id="rId55" Type="http://schemas.openxmlformats.org/officeDocument/2006/relationships/hyperlink" Target="https://inspire.apambiente.pt/getogc/services/INSPIRE/NZ_Diretiva200760CE_ptcont_20/MapServer/WMSServer?SERVICE=WMS&amp;REQUEST=GetCapabilities" TargetMode="External"/><Relationship Id="rId97" Type="http://schemas.openxmlformats.org/officeDocument/2006/relationships/hyperlink" Target="https://spire.com/earth-intelligence-data/" TargetMode="External"/><Relationship Id="rId120" Type="http://schemas.openxmlformats.org/officeDocument/2006/relationships/hyperlink" Target="https://www.meteomatics.com/de/free-wetter-api/" TargetMode="External"/><Relationship Id="rId358" Type="http://schemas.openxmlformats.org/officeDocument/2006/relationships/hyperlink" Target="https://meteo.data.gouv.fr/" TargetMode="External"/><Relationship Id="rId162" Type="http://schemas.openxmlformats.org/officeDocument/2006/relationships/hyperlink" Target="https://cdr.eionet.europa.eu/" TargetMode="External"/><Relationship Id="rId218" Type="http://schemas.openxmlformats.org/officeDocument/2006/relationships/hyperlink" Target="https://orfeus-eu.org/data/eida/webservices/" TargetMode="External"/><Relationship Id="rId271" Type="http://schemas.openxmlformats.org/officeDocument/2006/relationships/hyperlink" Target="https://finder.code-de.org/" TargetMode="External"/><Relationship Id="rId24" Type="http://schemas.openxmlformats.org/officeDocument/2006/relationships/hyperlink" Target="http://geoserver.inspire.fomi.hu/geoserver/web/aLu5AJ37StMQ32niLrYf3VC-4RGnAULScCuDRLdkNC9ZbOVEruqGImZcAVKX0Bj0PddJ8vjPxPLXBkIvyQ8R-g/aLu99/Ldkc2" TargetMode="External"/><Relationship Id="rId66" Type="http://schemas.openxmlformats.org/officeDocument/2006/relationships/hyperlink" Target="https://geoportal.freiburg.de/freigis/" TargetMode="External"/><Relationship Id="rId131" Type="http://schemas.openxmlformats.org/officeDocument/2006/relationships/hyperlink" Target="https://carto.karugeo.fr/1/visualiseur.map" TargetMode="External"/><Relationship Id="rId327" Type="http://schemas.openxmlformats.org/officeDocument/2006/relationships/hyperlink" Target="https://ecodatacube.eu/" TargetMode="External"/><Relationship Id="rId369" Type="http://schemas.openxmlformats.org/officeDocument/2006/relationships/hyperlink" Target="https://www.vesseltracker.com/de/vessels.html" TargetMode="External"/><Relationship Id="rId173" Type="http://schemas.openxmlformats.org/officeDocument/2006/relationships/hyperlink" Target="https://globalsolaratlas.info/download/world" TargetMode="External"/><Relationship Id="rId229" Type="http://schemas.openxmlformats.org/officeDocument/2006/relationships/hyperlink" Target="https://www.jerico-ri.eu/jerico-ri-catalogue/" TargetMode="External"/><Relationship Id="rId380" Type="http://schemas.openxmlformats.org/officeDocument/2006/relationships/hyperlink" Target="http://www.ioer-monitor.de/" TargetMode="External"/><Relationship Id="rId240" Type="http://schemas.openxmlformats.org/officeDocument/2006/relationships/hyperlink" Target="https://cds.climate.copernicus.eu/cdsapp" TargetMode="External"/><Relationship Id="rId35" Type="http://schemas.openxmlformats.org/officeDocument/2006/relationships/hyperlink" Target="https://geoportal.dgu.hr/" TargetMode="External"/><Relationship Id="rId77" Type="http://schemas.openxmlformats.org/officeDocument/2006/relationships/hyperlink" Target="https://www.statistikdatabasen.scb.se/pxweb/en/ssd/" TargetMode="External"/><Relationship Id="rId100" Type="http://schemas.openxmlformats.org/officeDocument/2006/relationships/hyperlink" Target="https://crop-monitoring.eos.com/" TargetMode="External"/><Relationship Id="rId282" Type="http://schemas.openxmlformats.org/officeDocument/2006/relationships/hyperlink" Target="https://www.iea.org/data-and-statistics" TargetMode="External"/><Relationship Id="rId338" Type="http://schemas.openxmlformats.org/officeDocument/2006/relationships/hyperlink" Target="https://www.wien.gv.at/viennagis/applikationen.html" TargetMode="External"/><Relationship Id="rId8" Type="http://schemas.openxmlformats.org/officeDocument/2006/relationships/hyperlink" Target="https://land.copernicus.eu/global/products/" TargetMode="External"/><Relationship Id="rId142" Type="http://schemas.openxmlformats.org/officeDocument/2006/relationships/hyperlink" Target="https://mipweb.cm-porto.pt/" TargetMode="External"/><Relationship Id="rId184" Type="http://schemas.openxmlformats.org/officeDocument/2006/relationships/hyperlink" Target="https://insights.sustainability.google/" TargetMode="External"/><Relationship Id="rId391" Type="http://schemas.openxmlformats.org/officeDocument/2006/relationships/hyperlink" Target="https://www.ecad.eu/dailydata/index.php" TargetMode="External"/><Relationship Id="rId251" Type="http://schemas.openxmlformats.org/officeDocument/2006/relationships/hyperlink" Target="https://www.eea.europa.eu/en/datahub" TargetMode="External"/><Relationship Id="rId46" Type="http://schemas.openxmlformats.org/officeDocument/2006/relationships/hyperlink" Target="https://nhirs.ga.gov.au/geoserver/access/wfs?SERVICE=WFS&amp;REQUEST=GetCapabilities" TargetMode="External"/><Relationship Id="rId293" Type="http://schemas.openxmlformats.org/officeDocument/2006/relationships/hyperlink" Target="https://www.iqair.com/air-quality-map" TargetMode="External"/><Relationship Id="rId307" Type="http://schemas.openxmlformats.org/officeDocument/2006/relationships/hyperlink" Target="https://www.geoportal-bw.de/" TargetMode="External"/><Relationship Id="rId349" Type="http://schemas.openxmlformats.org/officeDocument/2006/relationships/hyperlink" Target="https://earthquakes.ga.gov.au/" TargetMode="External"/><Relationship Id="rId88" Type="http://schemas.openxmlformats.org/officeDocument/2006/relationships/hyperlink" Target="https://datazone.birdlife.org/home" TargetMode="External"/><Relationship Id="rId111" Type="http://schemas.openxmlformats.org/officeDocument/2006/relationships/hyperlink" Target="https://www.bing.com/maps" TargetMode="External"/><Relationship Id="rId153" Type="http://schemas.openxmlformats.org/officeDocument/2006/relationships/hyperlink" Target="https://globalfishingwatch.org/our-apis/" TargetMode="External"/><Relationship Id="rId195" Type="http://schemas.openxmlformats.org/officeDocument/2006/relationships/hyperlink" Target="https://data.isric.org/geonetwork/srv/eng/catalog.search" TargetMode="External"/><Relationship Id="rId209" Type="http://schemas.openxmlformats.org/officeDocument/2006/relationships/hyperlink" Target="http://data.utm.csic.es/portal/" TargetMode="External"/><Relationship Id="rId360" Type="http://schemas.openxmlformats.org/officeDocument/2006/relationships/hyperlink" Target="https://www.ipma.pt/en/oclima/series.longas/" TargetMode="External"/><Relationship Id="rId220" Type="http://schemas.openxmlformats.org/officeDocument/2006/relationships/hyperlink" Target="https://orfeus-eu.org/" TargetMode="External"/><Relationship Id="rId15" Type="http://schemas.openxmlformats.org/officeDocument/2006/relationships/hyperlink" Target="https://www.meteo.lt/en/forecasts/hourly-forecasts/" TargetMode="External"/><Relationship Id="rId57" Type="http://schemas.openxmlformats.org/officeDocument/2006/relationships/hyperlink" Target="https://maps.greenpeace.org/proj/" TargetMode="External"/><Relationship Id="rId262" Type="http://schemas.openxmlformats.org/officeDocument/2006/relationships/hyperlink" Target="https://observation.org/" TargetMode="External"/><Relationship Id="rId318" Type="http://schemas.openxmlformats.org/officeDocument/2006/relationships/hyperlink" Target="https://www.gdi-sh.de/gdish/DE/Geoportal/geoportal_node.html" TargetMode="External"/><Relationship Id="rId99" Type="http://schemas.openxmlformats.org/officeDocument/2006/relationships/hyperlink" Target="https://race.esa.int/?x=1280174.14412&amp;y=7092212.2905&amp;z=3.57868" TargetMode="External"/><Relationship Id="rId122" Type="http://schemas.openxmlformats.org/officeDocument/2006/relationships/hyperlink" Target="https://www.blacksky.com/products/" TargetMode="External"/><Relationship Id="rId164" Type="http://schemas.openxmlformats.org/officeDocument/2006/relationships/hyperlink" Target="https://sea.security.copernicus.eu/products/" TargetMode="External"/><Relationship Id="rId371" Type="http://schemas.openxmlformats.org/officeDocument/2006/relationships/hyperlink" Target="https://www.trafikverket.se/trafikinformation/vag/?map_x=529946.00695&amp;map_y=6812055.59491&amp;map_z=2&amp;map_l=111000000000000" TargetMode="External"/><Relationship Id="rId26" Type="http://schemas.openxmlformats.org/officeDocument/2006/relationships/hyperlink" Target="https://www.geoportal.sk/en/services/map-services/wms/" TargetMode="External"/><Relationship Id="rId231" Type="http://schemas.openxmlformats.org/officeDocument/2006/relationships/hyperlink" Target="https://odims.ospar.org/en/" TargetMode="External"/><Relationship Id="rId273" Type="http://schemas.openxmlformats.org/officeDocument/2006/relationships/hyperlink" Target="https://catalogue.theia-land.fr/" TargetMode="External"/><Relationship Id="rId329" Type="http://schemas.openxmlformats.org/officeDocument/2006/relationships/hyperlink" Target="https://radiantearth.github.io/stac-browser/" TargetMode="External"/><Relationship Id="rId68" Type="http://schemas.openxmlformats.org/officeDocument/2006/relationships/hyperlink" Target="https://kaartportaal.drenthe.nl/portal/apps/webappviewer/index.html?id=df1650fbe86d4b038d69a1af02a98207" TargetMode="External"/><Relationship Id="rId133" Type="http://schemas.openxmlformats.org/officeDocument/2006/relationships/hyperlink" Target="http://rsdi.regione.basilicata.it/" TargetMode="External"/><Relationship Id="rId175" Type="http://schemas.openxmlformats.org/officeDocument/2006/relationships/hyperlink" Target="https://www.onda-dias.eu/cms/de/services/catalogues/?meta_service_category2=Data-Access" TargetMode="External"/><Relationship Id="rId340" Type="http://schemas.openxmlformats.org/officeDocument/2006/relationships/hyperlink" Target="https://atlas.noe.gv.at/atlas/portal/noe-atlas/map/Planung%20und%20Kataster/Grundst%C3%BCcke" TargetMode="External"/><Relationship Id="rId200" Type="http://schemas.openxmlformats.org/officeDocument/2006/relationships/hyperlink" Target="https://www.seadatanet.org/Products" TargetMode="External"/><Relationship Id="rId382" Type="http://schemas.openxmlformats.org/officeDocument/2006/relationships/hyperlink" Target="https://green-deal-dataspace.eu/datamarketplace/" TargetMode="External"/><Relationship Id="rId242" Type="http://schemas.openxmlformats.org/officeDocument/2006/relationships/hyperlink" Target="https://www.wekeo.eu/data?view=catalogue&amp;q=hrvpp&amp;initial=1" TargetMode="External"/><Relationship Id="rId284" Type="http://schemas.openxmlformats.org/officeDocument/2006/relationships/hyperlink" Target="https://emergency.copernicus.eu/mapping/ems/risk-and-recovery-mapping-portfolio" TargetMode="External"/><Relationship Id="rId37" Type="http://schemas.openxmlformats.org/officeDocument/2006/relationships/hyperlink" Target="https://inspire.meteoromania.ro/WIGOS/WFS/wfs?SERVICE=WFS&amp;REQUEST=GetCapabilities" TargetMode="External"/><Relationship Id="rId79" Type="http://schemas.openxmlformats.org/officeDocument/2006/relationships/hyperlink" Target="https://wttc.org/research/economic-impact" TargetMode="External"/><Relationship Id="rId102" Type="http://schemas.openxmlformats.org/officeDocument/2006/relationships/hyperlink" Target="https://pasture.io/" TargetMode="External"/><Relationship Id="rId144" Type="http://schemas.openxmlformats.org/officeDocument/2006/relationships/hyperlink" Target="https://gisp.dfo-mpo.gc.ca/portal/hom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EA1F7-2512-4C42-AE44-81D9C7A06098}">
  <sheetPr>
    <tabColor theme="9"/>
  </sheetPr>
  <dimension ref="A1:Y122"/>
  <sheetViews>
    <sheetView showGridLines="0" tabSelected="1" zoomScale="80" zoomScaleNormal="80" workbookViewId="0">
      <selection activeCell="D21" sqref="D21"/>
    </sheetView>
  </sheetViews>
  <sheetFormatPr defaultRowHeight="14.4" x14ac:dyDescent="0.3"/>
  <cols>
    <col min="1" max="1" width="8.109375" style="1" customWidth="1"/>
    <col min="2" max="2" width="22" style="2" customWidth="1"/>
    <col min="3" max="3" width="22.33203125" style="3" customWidth="1"/>
    <col min="4" max="4" width="25.6640625" style="3" customWidth="1"/>
    <col min="5" max="25" width="25.6640625" style="4" customWidth="1"/>
    <col min="26" max="16384" width="8.88671875" style="4"/>
  </cols>
  <sheetData>
    <row r="1" spans="1:25" ht="15" customHeight="1" x14ac:dyDescent="0.3"/>
    <row r="2" spans="1:25" ht="15" customHeight="1" x14ac:dyDescent="0.3"/>
    <row r="3" spans="1:25" ht="15" customHeight="1" x14ac:dyDescent="0.3">
      <c r="A3" s="133"/>
      <c r="B3" s="133"/>
      <c r="C3" s="133"/>
      <c r="D3" s="143" t="s">
        <v>1697</v>
      </c>
      <c r="E3" s="144"/>
      <c r="F3" s="144"/>
      <c r="G3" s="144"/>
      <c r="H3" s="144"/>
      <c r="I3" s="144"/>
      <c r="J3" s="144"/>
    </row>
    <row r="4" spans="1:25" ht="15" customHeight="1" x14ac:dyDescent="0.3">
      <c r="A4" s="133"/>
      <c r="B4" s="133"/>
      <c r="C4" s="133"/>
      <c r="D4" s="144"/>
      <c r="E4" s="144"/>
      <c r="F4" s="144"/>
      <c r="G4" s="144"/>
      <c r="H4" s="144"/>
      <c r="I4" s="144"/>
      <c r="J4" s="144"/>
    </row>
    <row r="5" spans="1:25" ht="15" customHeight="1" x14ac:dyDescent="0.3">
      <c r="A5" s="133"/>
      <c r="B5" s="133"/>
      <c r="C5" s="133"/>
      <c r="D5" s="144"/>
      <c r="E5" s="144"/>
      <c r="F5" s="144"/>
      <c r="G5" s="144"/>
      <c r="H5" s="144"/>
      <c r="I5" s="144"/>
      <c r="J5" s="144"/>
    </row>
    <row r="6" spans="1:25" ht="15" customHeight="1" x14ac:dyDescent="0.3">
      <c r="A6" s="133"/>
      <c r="B6" s="133"/>
      <c r="C6" s="133"/>
      <c r="D6" s="144"/>
      <c r="E6" s="144"/>
      <c r="F6" s="144"/>
      <c r="G6" s="144"/>
      <c r="H6" s="144"/>
      <c r="I6" s="144"/>
      <c r="J6" s="144"/>
    </row>
    <row r="7" spans="1:25" ht="15" customHeight="1" x14ac:dyDescent="0.3"/>
    <row r="8" spans="1:25" ht="15" customHeight="1" thickBot="1" x14ac:dyDescent="0.35"/>
    <row r="9" spans="1:25" s="6" customFormat="1" ht="27" thickBot="1" x14ac:dyDescent="0.35">
      <c r="A9" s="39" t="s">
        <v>1682</v>
      </c>
      <c r="B9" s="40" t="s">
        <v>1683</v>
      </c>
      <c r="C9" s="40" t="s">
        <v>1684</v>
      </c>
      <c r="D9" s="41" t="s">
        <v>0</v>
      </c>
      <c r="E9" s="41" t="s">
        <v>1686</v>
      </c>
      <c r="F9" s="41" t="s">
        <v>1759</v>
      </c>
      <c r="G9" s="41" t="s">
        <v>1687</v>
      </c>
      <c r="H9" s="41" t="s">
        <v>1760</v>
      </c>
      <c r="I9" s="41" t="s">
        <v>198</v>
      </c>
      <c r="J9" s="41" t="s">
        <v>1688</v>
      </c>
      <c r="K9" s="41" t="s">
        <v>1689</v>
      </c>
      <c r="L9" s="41" t="s">
        <v>1690</v>
      </c>
      <c r="M9" s="41" t="s">
        <v>1691</v>
      </c>
      <c r="N9" s="41" t="s">
        <v>1692</v>
      </c>
      <c r="O9" s="41" t="s">
        <v>315</v>
      </c>
      <c r="P9" s="41" t="s">
        <v>321</v>
      </c>
      <c r="Q9" s="41" t="s">
        <v>1761</v>
      </c>
      <c r="R9" s="41" t="s">
        <v>4</v>
      </c>
      <c r="S9" s="41" t="s">
        <v>5</v>
      </c>
      <c r="T9" s="41" t="s">
        <v>1693</v>
      </c>
      <c r="U9" s="41" t="s">
        <v>1694</v>
      </c>
      <c r="V9" s="41" t="s">
        <v>1695</v>
      </c>
      <c r="W9" s="41" t="s">
        <v>6</v>
      </c>
      <c r="X9" s="41" t="s">
        <v>1696</v>
      </c>
      <c r="Y9" s="42" t="s">
        <v>1756</v>
      </c>
    </row>
    <row r="10" spans="1:25" s="7" customFormat="1" thickBot="1" x14ac:dyDescent="0.35">
      <c r="A10" s="43"/>
      <c r="B10" s="44"/>
      <c r="C10" s="45"/>
      <c r="D10" s="46" t="s">
        <v>1</v>
      </c>
      <c r="E10" s="47" t="s">
        <v>1</v>
      </c>
      <c r="F10" s="47" t="s">
        <v>2</v>
      </c>
      <c r="G10" s="47" t="s">
        <v>1</v>
      </c>
      <c r="H10" s="47" t="s">
        <v>1</v>
      </c>
      <c r="I10" s="47" t="s">
        <v>3</v>
      </c>
      <c r="J10" s="47" t="s">
        <v>3</v>
      </c>
      <c r="K10" s="47" t="s">
        <v>3</v>
      </c>
      <c r="L10" s="47" t="s">
        <v>3</v>
      </c>
      <c r="M10" s="47" t="s">
        <v>3</v>
      </c>
      <c r="N10" s="47" t="s">
        <v>2</v>
      </c>
      <c r="O10" s="47" t="s">
        <v>2</v>
      </c>
      <c r="P10" s="47" t="s">
        <v>2</v>
      </c>
      <c r="Q10" s="47" t="s">
        <v>2</v>
      </c>
      <c r="R10" s="47" t="s">
        <v>2</v>
      </c>
      <c r="S10" s="47" t="s">
        <v>2</v>
      </c>
      <c r="T10" s="47" t="s">
        <v>2</v>
      </c>
      <c r="U10" s="47" t="s">
        <v>2</v>
      </c>
      <c r="V10" s="47" t="s">
        <v>2</v>
      </c>
      <c r="W10" s="47" t="s">
        <v>3</v>
      </c>
      <c r="X10" s="47" t="s">
        <v>3</v>
      </c>
      <c r="Y10" s="48" t="s">
        <v>2</v>
      </c>
    </row>
    <row r="11" spans="1:25" s="8" customFormat="1" ht="22.8" x14ac:dyDescent="0.3">
      <c r="A11" s="49">
        <v>1</v>
      </c>
      <c r="B11" s="140" t="s">
        <v>1714</v>
      </c>
      <c r="C11" s="50"/>
      <c r="D11" s="51" t="s">
        <v>16</v>
      </c>
      <c r="E11" s="51" t="s">
        <v>145</v>
      </c>
      <c r="F11" s="51" t="s">
        <v>145</v>
      </c>
      <c r="G11" s="51" t="s">
        <v>1723</v>
      </c>
      <c r="H11" s="51" t="s">
        <v>196</v>
      </c>
      <c r="I11" s="51" t="s">
        <v>201</v>
      </c>
      <c r="J11" s="51" t="s">
        <v>230</v>
      </c>
      <c r="K11" s="51">
        <v>2</v>
      </c>
      <c r="L11" s="51" t="s">
        <v>209</v>
      </c>
      <c r="M11" s="51" t="s">
        <v>230</v>
      </c>
      <c r="N11" s="51" t="s">
        <v>310</v>
      </c>
      <c r="O11" s="51" t="s">
        <v>318</v>
      </c>
      <c r="P11" s="51" t="s">
        <v>327</v>
      </c>
      <c r="Q11" s="51" t="s">
        <v>356</v>
      </c>
      <c r="R11" s="51" t="s">
        <v>196</v>
      </c>
      <c r="S11" s="51" t="s">
        <v>387</v>
      </c>
      <c r="T11" s="51" t="s">
        <v>1723</v>
      </c>
      <c r="U11" s="12" t="s">
        <v>413</v>
      </c>
      <c r="V11" s="51" t="s">
        <v>1723</v>
      </c>
      <c r="W11" s="51" t="s">
        <v>270</v>
      </c>
      <c r="X11" s="51" t="s">
        <v>1723</v>
      </c>
      <c r="Y11" s="52">
        <v>0.04</v>
      </c>
    </row>
    <row r="12" spans="1:25" s="8" customFormat="1" ht="45.6" x14ac:dyDescent="0.3">
      <c r="A12" s="53">
        <v>2</v>
      </c>
      <c r="B12" s="141"/>
      <c r="C12" s="54"/>
      <c r="D12" s="55" t="s">
        <v>17</v>
      </c>
      <c r="E12" s="55" t="s">
        <v>96</v>
      </c>
      <c r="F12" s="55" t="s">
        <v>146</v>
      </c>
      <c r="G12" s="55" t="s">
        <v>172</v>
      </c>
      <c r="H12" s="55" t="s">
        <v>196</v>
      </c>
      <c r="I12" s="55" t="s">
        <v>215</v>
      </c>
      <c r="J12" s="55" t="s">
        <v>231</v>
      </c>
      <c r="K12" s="55">
        <v>2</v>
      </c>
      <c r="L12" s="55" t="s">
        <v>209</v>
      </c>
      <c r="M12" s="55" t="s">
        <v>1723</v>
      </c>
      <c r="N12" s="55" t="s">
        <v>310</v>
      </c>
      <c r="O12" s="55" t="s">
        <v>318</v>
      </c>
      <c r="P12" s="55" t="s">
        <v>328</v>
      </c>
      <c r="Q12" s="55" t="s">
        <v>357</v>
      </c>
      <c r="R12" s="55" t="s">
        <v>196</v>
      </c>
      <c r="S12" s="55" t="s">
        <v>386</v>
      </c>
      <c r="T12" s="55" t="s">
        <v>391</v>
      </c>
      <c r="U12" s="13" t="s">
        <v>414</v>
      </c>
      <c r="V12" s="55" t="s">
        <v>488</v>
      </c>
      <c r="W12" s="55" t="s">
        <v>511</v>
      </c>
      <c r="X12" s="56" t="s">
        <v>1723</v>
      </c>
      <c r="Y12" s="57" t="s">
        <v>1723</v>
      </c>
    </row>
    <row r="13" spans="1:25" s="8" customFormat="1" ht="22.8" x14ac:dyDescent="0.3">
      <c r="A13" s="53">
        <v>3</v>
      </c>
      <c r="B13" s="141"/>
      <c r="C13" s="54"/>
      <c r="D13" s="55" t="s">
        <v>18</v>
      </c>
      <c r="E13" s="55" t="s">
        <v>97</v>
      </c>
      <c r="F13" s="55" t="s">
        <v>147</v>
      </c>
      <c r="G13" s="55" t="s">
        <v>172</v>
      </c>
      <c r="H13" s="55" t="s">
        <v>197</v>
      </c>
      <c r="I13" s="55" t="s">
        <v>203</v>
      </c>
      <c r="J13" s="55" t="s">
        <v>232</v>
      </c>
      <c r="K13" s="55">
        <v>2</v>
      </c>
      <c r="L13" s="55" t="s">
        <v>209</v>
      </c>
      <c r="M13" s="55" t="s">
        <v>1723</v>
      </c>
      <c r="N13" s="55" t="s">
        <v>310</v>
      </c>
      <c r="O13" s="55" t="s">
        <v>318</v>
      </c>
      <c r="P13" s="55" t="s">
        <v>327</v>
      </c>
      <c r="Q13" s="55" t="s">
        <v>358</v>
      </c>
      <c r="R13" s="55" t="s">
        <v>196</v>
      </c>
      <c r="S13" s="55" t="s">
        <v>387</v>
      </c>
      <c r="T13" s="13" t="s">
        <v>392</v>
      </c>
      <c r="U13" s="13" t="s">
        <v>415</v>
      </c>
      <c r="V13" s="55" t="s">
        <v>1723</v>
      </c>
      <c r="W13" s="55" t="s">
        <v>511</v>
      </c>
      <c r="X13" s="56" t="s">
        <v>1723</v>
      </c>
      <c r="Y13" s="58">
        <v>0.27</v>
      </c>
    </row>
    <row r="14" spans="1:25" s="8" customFormat="1" ht="34.200000000000003" x14ac:dyDescent="0.3">
      <c r="A14" s="53">
        <v>4</v>
      </c>
      <c r="B14" s="141"/>
      <c r="C14" s="54"/>
      <c r="D14" s="55" t="s">
        <v>19</v>
      </c>
      <c r="E14" s="55" t="s">
        <v>96</v>
      </c>
      <c r="F14" s="55" t="s">
        <v>96</v>
      </c>
      <c r="G14" s="55" t="s">
        <v>172</v>
      </c>
      <c r="H14" s="55" t="s">
        <v>196</v>
      </c>
      <c r="I14" s="55" t="s">
        <v>204</v>
      </c>
      <c r="J14" s="55" t="s">
        <v>231</v>
      </c>
      <c r="K14" s="55">
        <v>2</v>
      </c>
      <c r="L14" s="55" t="s">
        <v>209</v>
      </c>
      <c r="M14" s="55" t="s">
        <v>1723</v>
      </c>
      <c r="N14" s="55" t="s">
        <v>310</v>
      </c>
      <c r="O14" s="55" t="s">
        <v>318</v>
      </c>
      <c r="P14" s="55" t="s">
        <v>327</v>
      </c>
      <c r="Q14" s="55" t="s">
        <v>359</v>
      </c>
      <c r="R14" s="55" t="s">
        <v>196</v>
      </c>
      <c r="S14" s="55" t="s">
        <v>386</v>
      </c>
      <c r="T14" s="55" t="s">
        <v>1723</v>
      </c>
      <c r="U14" s="55" t="s">
        <v>416</v>
      </c>
      <c r="V14" s="55" t="s">
        <v>488</v>
      </c>
      <c r="W14" s="55" t="s">
        <v>511</v>
      </c>
      <c r="X14" s="13" t="s">
        <v>521</v>
      </c>
      <c r="Y14" s="58">
        <v>0.54</v>
      </c>
    </row>
    <row r="15" spans="1:25" s="8" customFormat="1" ht="22.8" x14ac:dyDescent="0.3">
      <c r="A15" s="53">
        <v>5</v>
      </c>
      <c r="B15" s="141"/>
      <c r="C15" s="54"/>
      <c r="D15" s="55" t="s">
        <v>20</v>
      </c>
      <c r="E15" s="55" t="s">
        <v>96</v>
      </c>
      <c r="F15" s="55" t="s">
        <v>96</v>
      </c>
      <c r="G15" s="55" t="s">
        <v>172</v>
      </c>
      <c r="H15" s="55" t="s">
        <v>196</v>
      </c>
      <c r="I15" s="55" t="s">
        <v>205</v>
      </c>
      <c r="J15" s="55" t="s">
        <v>233</v>
      </c>
      <c r="K15" s="55">
        <v>2</v>
      </c>
      <c r="L15" s="55" t="s">
        <v>209</v>
      </c>
      <c r="M15" s="55">
        <v>1992</v>
      </c>
      <c r="N15" s="55" t="s">
        <v>310</v>
      </c>
      <c r="O15" s="55" t="s">
        <v>319</v>
      </c>
      <c r="P15" s="55" t="s">
        <v>329</v>
      </c>
      <c r="Q15" s="55" t="s">
        <v>1749</v>
      </c>
      <c r="R15" s="55" t="s">
        <v>196</v>
      </c>
      <c r="S15" s="55" t="s">
        <v>386</v>
      </c>
      <c r="T15" s="55" t="s">
        <v>393</v>
      </c>
      <c r="U15" s="13" t="s">
        <v>417</v>
      </c>
      <c r="V15" s="55" t="s">
        <v>490</v>
      </c>
      <c r="W15" s="55" t="s">
        <v>511</v>
      </c>
      <c r="X15" s="13" t="s">
        <v>417</v>
      </c>
      <c r="Y15" s="58">
        <v>0.5</v>
      </c>
    </row>
    <row r="16" spans="1:25" s="8" customFormat="1" ht="45.6" x14ac:dyDescent="0.3">
      <c r="A16" s="53">
        <v>6</v>
      </c>
      <c r="B16" s="141"/>
      <c r="C16" s="54"/>
      <c r="D16" s="55" t="s">
        <v>21</v>
      </c>
      <c r="E16" s="55" t="s">
        <v>98</v>
      </c>
      <c r="F16" s="55" t="s">
        <v>98</v>
      </c>
      <c r="G16" s="55" t="s">
        <v>173</v>
      </c>
      <c r="H16" s="55" t="s">
        <v>196</v>
      </c>
      <c r="I16" s="55" t="s">
        <v>215</v>
      </c>
      <c r="J16" s="55" t="s">
        <v>234</v>
      </c>
      <c r="K16" s="55">
        <v>2</v>
      </c>
      <c r="L16" s="55" t="s">
        <v>209</v>
      </c>
      <c r="M16" s="55">
        <v>2010</v>
      </c>
      <c r="N16" s="55" t="s">
        <v>310</v>
      </c>
      <c r="O16" s="55" t="s">
        <v>319</v>
      </c>
      <c r="P16" s="55" t="s">
        <v>330</v>
      </c>
      <c r="Q16" s="55" t="s">
        <v>1724</v>
      </c>
      <c r="R16" s="55" t="s">
        <v>196</v>
      </c>
      <c r="S16" s="55" t="s">
        <v>387</v>
      </c>
      <c r="T16" s="55" t="s">
        <v>394</v>
      </c>
      <c r="U16" s="13" t="s">
        <v>418</v>
      </c>
      <c r="V16" s="55" t="s">
        <v>488</v>
      </c>
      <c r="W16" s="55" t="s">
        <v>510</v>
      </c>
      <c r="X16" s="59" t="s">
        <v>522</v>
      </c>
      <c r="Y16" s="58">
        <v>0.66</v>
      </c>
    </row>
    <row r="17" spans="1:25" s="8" customFormat="1" ht="45.6" x14ac:dyDescent="0.3">
      <c r="A17" s="53">
        <v>7</v>
      </c>
      <c r="B17" s="141"/>
      <c r="C17" s="54"/>
      <c r="D17" s="55" t="s">
        <v>22</v>
      </c>
      <c r="E17" s="55" t="s">
        <v>99</v>
      </c>
      <c r="F17" s="55" t="s">
        <v>148</v>
      </c>
      <c r="G17" s="55" t="s">
        <v>174</v>
      </c>
      <c r="H17" s="55" t="s">
        <v>196</v>
      </c>
      <c r="I17" s="55" t="s">
        <v>206</v>
      </c>
      <c r="J17" s="55" t="s">
        <v>235</v>
      </c>
      <c r="K17" s="55">
        <v>2</v>
      </c>
      <c r="L17" s="55" t="s">
        <v>209</v>
      </c>
      <c r="M17" s="55">
        <v>1977</v>
      </c>
      <c r="N17" s="55" t="s">
        <v>310</v>
      </c>
      <c r="O17" s="55" t="s">
        <v>318</v>
      </c>
      <c r="P17" s="55" t="s">
        <v>331</v>
      </c>
      <c r="Q17" s="55" t="s">
        <v>360</v>
      </c>
      <c r="R17" s="55" t="s">
        <v>196</v>
      </c>
      <c r="S17" s="55" t="s">
        <v>387</v>
      </c>
      <c r="T17" s="55" t="s">
        <v>395</v>
      </c>
      <c r="U17" s="13" t="s">
        <v>419</v>
      </c>
      <c r="V17" s="55" t="s">
        <v>488</v>
      </c>
      <c r="W17" s="55" t="s">
        <v>512</v>
      </c>
      <c r="X17" s="56" t="s">
        <v>1723</v>
      </c>
      <c r="Y17" s="58">
        <v>0.18</v>
      </c>
    </row>
    <row r="18" spans="1:25" s="8" customFormat="1" ht="34.200000000000003" x14ac:dyDescent="0.3">
      <c r="A18" s="53">
        <v>8</v>
      </c>
      <c r="B18" s="141"/>
      <c r="C18" s="54"/>
      <c r="D18" s="55" t="s">
        <v>23</v>
      </c>
      <c r="E18" s="55" t="s">
        <v>100</v>
      </c>
      <c r="F18" s="55" t="s">
        <v>100</v>
      </c>
      <c r="G18" s="55" t="s">
        <v>172</v>
      </c>
      <c r="H18" s="55" t="s">
        <v>196</v>
      </c>
      <c r="I18" s="55" t="s">
        <v>207</v>
      </c>
      <c r="J18" s="55" t="s">
        <v>235</v>
      </c>
      <c r="K18" s="55">
        <v>2</v>
      </c>
      <c r="L18" s="55" t="s">
        <v>209</v>
      </c>
      <c r="M18" s="55">
        <v>2018</v>
      </c>
      <c r="N18" s="55" t="s">
        <v>310</v>
      </c>
      <c r="O18" s="55" t="s">
        <v>318</v>
      </c>
      <c r="P18" s="55" t="s">
        <v>327</v>
      </c>
      <c r="Q18" s="55" t="s">
        <v>361</v>
      </c>
      <c r="R18" s="55" t="s">
        <v>196</v>
      </c>
      <c r="S18" s="55" t="s">
        <v>387</v>
      </c>
      <c r="T18" s="55" t="s">
        <v>1723</v>
      </c>
      <c r="U18" s="13" t="s">
        <v>420</v>
      </c>
      <c r="V18" s="55" t="s">
        <v>488</v>
      </c>
      <c r="W18" s="55" t="s">
        <v>513</v>
      </c>
      <c r="X18" s="56" t="s">
        <v>1723</v>
      </c>
      <c r="Y18" s="58">
        <v>0.64</v>
      </c>
    </row>
    <row r="19" spans="1:25" s="8" customFormat="1" ht="22.8" x14ac:dyDescent="0.3">
      <c r="A19" s="53">
        <v>9</v>
      </c>
      <c r="B19" s="141"/>
      <c r="C19" s="54"/>
      <c r="D19" s="55" t="s">
        <v>24</v>
      </c>
      <c r="E19" s="55" t="s">
        <v>96</v>
      </c>
      <c r="F19" s="55" t="s">
        <v>96</v>
      </c>
      <c r="G19" s="55" t="s">
        <v>172</v>
      </c>
      <c r="H19" s="55" t="s">
        <v>196</v>
      </c>
      <c r="I19" s="55" t="s">
        <v>208</v>
      </c>
      <c r="J19" s="55" t="s">
        <v>236</v>
      </c>
      <c r="K19" s="55">
        <v>2</v>
      </c>
      <c r="L19" s="55" t="s">
        <v>265</v>
      </c>
      <c r="M19" s="55" t="s">
        <v>279</v>
      </c>
      <c r="N19" s="55" t="s">
        <v>310</v>
      </c>
      <c r="O19" s="55" t="s">
        <v>319</v>
      </c>
      <c r="P19" s="55" t="s">
        <v>329</v>
      </c>
      <c r="Q19" s="55" t="s">
        <v>362</v>
      </c>
      <c r="R19" s="55" t="s">
        <v>196</v>
      </c>
      <c r="S19" s="55" t="s">
        <v>386</v>
      </c>
      <c r="T19" s="55" t="s">
        <v>1723</v>
      </c>
      <c r="U19" s="13" t="s">
        <v>421</v>
      </c>
      <c r="V19" s="55" t="s">
        <v>488</v>
      </c>
      <c r="W19" s="55" t="s">
        <v>511</v>
      </c>
      <c r="X19" s="56" t="s">
        <v>1723</v>
      </c>
      <c r="Y19" s="58">
        <v>0.27</v>
      </c>
    </row>
    <row r="20" spans="1:25" s="8" customFormat="1" ht="34.200000000000003" x14ac:dyDescent="0.3">
      <c r="A20" s="53">
        <v>10</v>
      </c>
      <c r="B20" s="141"/>
      <c r="C20" s="54"/>
      <c r="D20" s="55" t="s">
        <v>25</v>
      </c>
      <c r="E20" s="55" t="s">
        <v>101</v>
      </c>
      <c r="F20" s="55" t="s">
        <v>149</v>
      </c>
      <c r="G20" s="55" t="s">
        <v>172</v>
      </c>
      <c r="H20" s="55" t="s">
        <v>196</v>
      </c>
      <c r="I20" s="55" t="s">
        <v>215</v>
      </c>
      <c r="J20" s="55" t="s">
        <v>232</v>
      </c>
      <c r="K20" s="55">
        <v>2</v>
      </c>
      <c r="L20" s="55" t="s">
        <v>209</v>
      </c>
      <c r="M20" s="55" t="s">
        <v>1723</v>
      </c>
      <c r="N20" s="55" t="s">
        <v>310</v>
      </c>
      <c r="O20" s="55" t="s">
        <v>318</v>
      </c>
      <c r="P20" s="55" t="s">
        <v>328</v>
      </c>
      <c r="Q20" s="55" t="s">
        <v>363</v>
      </c>
      <c r="R20" s="55" t="s">
        <v>196</v>
      </c>
      <c r="S20" s="55" t="s">
        <v>386</v>
      </c>
      <c r="T20" s="55" t="s">
        <v>396</v>
      </c>
      <c r="U20" s="13" t="s">
        <v>422</v>
      </c>
      <c r="V20" s="55" t="s">
        <v>488</v>
      </c>
      <c r="W20" s="55" t="s">
        <v>514</v>
      </c>
      <c r="X20" s="56" t="s">
        <v>1723</v>
      </c>
      <c r="Y20" s="58">
        <v>0.04</v>
      </c>
    </row>
    <row r="21" spans="1:25" s="8" customFormat="1" ht="34.200000000000003" x14ac:dyDescent="0.3">
      <c r="A21" s="53">
        <v>11</v>
      </c>
      <c r="B21" s="141"/>
      <c r="C21" s="54"/>
      <c r="D21" s="55" t="s">
        <v>26</v>
      </c>
      <c r="E21" s="55" t="s">
        <v>102</v>
      </c>
      <c r="F21" s="55" t="s">
        <v>150</v>
      </c>
      <c r="G21" s="55" t="s">
        <v>175</v>
      </c>
      <c r="H21" s="55" t="s">
        <v>196</v>
      </c>
      <c r="I21" s="55" t="s">
        <v>215</v>
      </c>
      <c r="J21" s="55" t="s">
        <v>1723</v>
      </c>
      <c r="K21" s="55">
        <v>2</v>
      </c>
      <c r="L21" s="55" t="s">
        <v>266</v>
      </c>
      <c r="M21" s="55" t="s">
        <v>1723</v>
      </c>
      <c r="N21" s="55" t="s">
        <v>309</v>
      </c>
      <c r="O21" s="55" t="s">
        <v>317</v>
      </c>
      <c r="P21" s="55" t="s">
        <v>332</v>
      </c>
      <c r="Q21" s="55" t="s">
        <v>364</v>
      </c>
      <c r="R21" s="55" t="s">
        <v>196</v>
      </c>
      <c r="S21" s="55" t="s">
        <v>387</v>
      </c>
      <c r="T21" s="13" t="s">
        <v>397</v>
      </c>
      <c r="U21" s="13" t="s">
        <v>423</v>
      </c>
      <c r="V21" s="55" t="s">
        <v>1723</v>
      </c>
      <c r="W21" s="55" t="s">
        <v>512</v>
      </c>
      <c r="X21" s="56" t="s">
        <v>1723</v>
      </c>
      <c r="Y21" s="58">
        <v>0.18</v>
      </c>
    </row>
    <row r="22" spans="1:25" s="8" customFormat="1" ht="34.200000000000003" x14ac:dyDescent="0.3">
      <c r="A22" s="53">
        <v>12</v>
      </c>
      <c r="B22" s="141"/>
      <c r="C22" s="54"/>
      <c r="D22" s="55" t="s">
        <v>27</v>
      </c>
      <c r="E22" s="55" t="s">
        <v>103</v>
      </c>
      <c r="F22" s="13" t="s">
        <v>151</v>
      </c>
      <c r="G22" s="55" t="s">
        <v>176</v>
      </c>
      <c r="H22" s="55" t="s">
        <v>196</v>
      </c>
      <c r="I22" s="55" t="s">
        <v>210</v>
      </c>
      <c r="J22" s="55" t="s">
        <v>237</v>
      </c>
      <c r="K22" s="55">
        <v>2</v>
      </c>
      <c r="L22" s="55" t="s">
        <v>209</v>
      </c>
      <c r="M22" s="55" t="s">
        <v>1723</v>
      </c>
      <c r="N22" s="55" t="s">
        <v>310</v>
      </c>
      <c r="O22" s="55" t="s">
        <v>319</v>
      </c>
      <c r="P22" s="55" t="s">
        <v>333</v>
      </c>
      <c r="Q22" s="13" t="s">
        <v>365</v>
      </c>
      <c r="R22" s="55" t="s">
        <v>196</v>
      </c>
      <c r="S22" s="55" t="s">
        <v>387</v>
      </c>
      <c r="T22" s="55" t="s">
        <v>394</v>
      </c>
      <c r="U22" s="13" t="s">
        <v>151</v>
      </c>
      <c r="V22" s="55" t="s">
        <v>1723</v>
      </c>
      <c r="W22" s="55" t="s">
        <v>512</v>
      </c>
      <c r="X22" s="55" t="s">
        <v>523</v>
      </c>
      <c r="Y22" s="58">
        <v>0.56000000000000005</v>
      </c>
    </row>
    <row r="23" spans="1:25" s="8" customFormat="1" ht="34.200000000000003" x14ac:dyDescent="0.3">
      <c r="A23" s="53">
        <v>13</v>
      </c>
      <c r="B23" s="141"/>
      <c r="C23" s="54"/>
      <c r="D23" s="55" t="s">
        <v>28</v>
      </c>
      <c r="E23" s="55" t="s">
        <v>104</v>
      </c>
      <c r="F23" s="55" t="s">
        <v>152</v>
      </c>
      <c r="G23" s="55" t="s">
        <v>177</v>
      </c>
      <c r="H23" s="55" t="s">
        <v>196</v>
      </c>
      <c r="I23" s="55" t="s">
        <v>211</v>
      </c>
      <c r="J23" s="55" t="s">
        <v>1723</v>
      </c>
      <c r="K23" s="55" t="s">
        <v>1723</v>
      </c>
      <c r="L23" s="55" t="s">
        <v>209</v>
      </c>
      <c r="M23" s="55" t="s">
        <v>1723</v>
      </c>
      <c r="N23" s="55" t="s">
        <v>310</v>
      </c>
      <c r="O23" s="55" t="s">
        <v>319</v>
      </c>
      <c r="P23" s="55" t="s">
        <v>334</v>
      </c>
      <c r="Q23" s="55" t="s">
        <v>366</v>
      </c>
      <c r="R23" s="55" t="s">
        <v>196</v>
      </c>
      <c r="S23" s="55" t="s">
        <v>387</v>
      </c>
      <c r="T23" s="55" t="s">
        <v>398</v>
      </c>
      <c r="U23" s="13" t="s">
        <v>424</v>
      </c>
      <c r="V23" s="55" t="s">
        <v>1723</v>
      </c>
      <c r="W23" s="55" t="s">
        <v>511</v>
      </c>
      <c r="X23" s="56" t="s">
        <v>1723</v>
      </c>
      <c r="Y23" s="58">
        <v>0.79</v>
      </c>
    </row>
    <row r="24" spans="1:25" s="8" customFormat="1" ht="34.799999999999997" thickBot="1" x14ac:dyDescent="0.35">
      <c r="A24" s="53">
        <v>14</v>
      </c>
      <c r="B24" s="142"/>
      <c r="C24" s="60"/>
      <c r="D24" s="61" t="s">
        <v>29</v>
      </c>
      <c r="E24" s="61" t="s">
        <v>105</v>
      </c>
      <c r="F24" s="14" t="s">
        <v>153</v>
      </c>
      <c r="G24" s="61" t="s">
        <v>172</v>
      </c>
      <c r="H24" s="61" t="s">
        <v>196</v>
      </c>
      <c r="I24" s="61" t="s">
        <v>212</v>
      </c>
      <c r="J24" s="61" t="s">
        <v>238</v>
      </c>
      <c r="K24" s="61">
        <v>2</v>
      </c>
      <c r="L24" s="61" t="s">
        <v>209</v>
      </c>
      <c r="M24" s="61">
        <v>2017</v>
      </c>
      <c r="N24" s="61" t="s">
        <v>310</v>
      </c>
      <c r="O24" s="61" t="s">
        <v>318</v>
      </c>
      <c r="P24" s="61" t="s">
        <v>331</v>
      </c>
      <c r="Q24" s="61" t="s">
        <v>367</v>
      </c>
      <c r="R24" s="61" t="s">
        <v>196</v>
      </c>
      <c r="S24" s="61" t="s">
        <v>386</v>
      </c>
      <c r="T24" s="61" t="s">
        <v>394</v>
      </c>
      <c r="U24" s="14" t="s">
        <v>425</v>
      </c>
      <c r="V24" s="61" t="s">
        <v>488</v>
      </c>
      <c r="W24" s="61" t="s">
        <v>270</v>
      </c>
      <c r="X24" s="62" t="s">
        <v>1723</v>
      </c>
      <c r="Y24" s="63">
        <v>0.57999999999999996</v>
      </c>
    </row>
    <row r="25" spans="1:25" s="8" customFormat="1" ht="79.8" x14ac:dyDescent="0.3">
      <c r="A25" s="53">
        <v>15</v>
      </c>
      <c r="B25" s="137" t="s">
        <v>1715</v>
      </c>
      <c r="C25" s="64"/>
      <c r="D25" s="65" t="s">
        <v>1699</v>
      </c>
      <c r="E25" s="65" t="s">
        <v>90</v>
      </c>
      <c r="F25" s="65" t="s">
        <v>90</v>
      </c>
      <c r="G25" s="65" t="s">
        <v>168</v>
      </c>
      <c r="H25" s="65" t="s">
        <v>196</v>
      </c>
      <c r="I25" s="65" t="s">
        <v>201</v>
      </c>
      <c r="J25" s="65" t="s">
        <v>227</v>
      </c>
      <c r="K25" s="65">
        <v>3</v>
      </c>
      <c r="L25" s="65" t="s">
        <v>209</v>
      </c>
      <c r="M25" s="65" t="s">
        <v>275</v>
      </c>
      <c r="N25" s="65" t="s">
        <v>311</v>
      </c>
      <c r="O25" s="65" t="s">
        <v>317</v>
      </c>
      <c r="P25" s="65" t="s">
        <v>323</v>
      </c>
      <c r="Q25" s="65" t="s">
        <v>352</v>
      </c>
      <c r="R25" s="65" t="s">
        <v>196</v>
      </c>
      <c r="S25" s="65" t="s">
        <v>386</v>
      </c>
      <c r="T25" s="65" t="s">
        <v>388</v>
      </c>
      <c r="U25" s="15" t="s">
        <v>408</v>
      </c>
      <c r="V25" s="65" t="s">
        <v>486</v>
      </c>
      <c r="W25" s="65" t="s">
        <v>264</v>
      </c>
      <c r="X25" s="15" t="s">
        <v>517</v>
      </c>
      <c r="Y25" s="66">
        <v>0.08</v>
      </c>
    </row>
    <row r="26" spans="1:25" s="8" customFormat="1" ht="34.200000000000003" x14ac:dyDescent="0.3">
      <c r="A26" s="53">
        <v>16</v>
      </c>
      <c r="B26" s="138"/>
      <c r="C26" s="67"/>
      <c r="D26" s="68" t="s">
        <v>1705</v>
      </c>
      <c r="E26" s="68" t="s">
        <v>91</v>
      </c>
      <c r="F26" s="68" t="s">
        <v>91</v>
      </c>
      <c r="G26" s="68" t="s">
        <v>169</v>
      </c>
      <c r="H26" s="68" t="s">
        <v>196</v>
      </c>
      <c r="I26" s="68" t="s">
        <v>201</v>
      </c>
      <c r="J26" s="68" t="s">
        <v>228</v>
      </c>
      <c r="K26" s="68">
        <v>3</v>
      </c>
      <c r="L26" s="68" t="s">
        <v>209</v>
      </c>
      <c r="M26" s="68" t="s">
        <v>276</v>
      </c>
      <c r="N26" s="68" t="s">
        <v>311</v>
      </c>
      <c r="O26" s="68" t="s">
        <v>317</v>
      </c>
      <c r="P26" s="68" t="s">
        <v>324</v>
      </c>
      <c r="Q26" s="68" t="s">
        <v>353</v>
      </c>
      <c r="R26" s="68" t="s">
        <v>196</v>
      </c>
      <c r="S26" s="68" t="s">
        <v>385</v>
      </c>
      <c r="T26" s="68" t="s">
        <v>389</v>
      </c>
      <c r="U26" s="16" t="s">
        <v>409</v>
      </c>
      <c r="V26" s="68" t="s">
        <v>487</v>
      </c>
      <c r="W26" s="68" t="s">
        <v>270</v>
      </c>
      <c r="X26" s="16" t="s">
        <v>518</v>
      </c>
      <c r="Y26" s="69">
        <v>0.06</v>
      </c>
    </row>
    <row r="27" spans="1:25" s="8" customFormat="1" ht="34.200000000000003" x14ac:dyDescent="0.3">
      <c r="A27" s="53">
        <v>17</v>
      </c>
      <c r="B27" s="138"/>
      <c r="C27" s="67"/>
      <c r="D27" s="68" t="s">
        <v>14</v>
      </c>
      <c r="E27" s="68" t="s">
        <v>92</v>
      </c>
      <c r="F27" s="68" t="s">
        <v>144</v>
      </c>
      <c r="G27" s="68" t="s">
        <v>170</v>
      </c>
      <c r="H27" s="68" t="s">
        <v>196</v>
      </c>
      <c r="I27" s="68" t="s">
        <v>202</v>
      </c>
      <c r="J27" s="68" t="s">
        <v>229</v>
      </c>
      <c r="K27" s="68">
        <v>2</v>
      </c>
      <c r="L27" s="68" t="s">
        <v>209</v>
      </c>
      <c r="M27" s="68" t="s">
        <v>277</v>
      </c>
      <c r="N27" s="68" t="s">
        <v>311</v>
      </c>
      <c r="O27" s="68" t="s">
        <v>317</v>
      </c>
      <c r="P27" s="68" t="s">
        <v>324</v>
      </c>
      <c r="Q27" s="68" t="s">
        <v>354</v>
      </c>
      <c r="R27" s="68" t="s">
        <v>196</v>
      </c>
      <c r="S27" s="68" t="s">
        <v>385</v>
      </c>
      <c r="T27" s="68" t="s">
        <v>1723</v>
      </c>
      <c r="U27" s="16" t="s">
        <v>410</v>
      </c>
      <c r="V27" s="68" t="s">
        <v>488</v>
      </c>
      <c r="W27" s="68" t="s">
        <v>264</v>
      </c>
      <c r="X27" s="16" t="s">
        <v>519</v>
      </c>
      <c r="Y27" s="69">
        <v>0.27</v>
      </c>
    </row>
    <row r="28" spans="1:25" s="8" customFormat="1" ht="22.8" x14ac:dyDescent="0.3">
      <c r="A28" s="53">
        <v>18</v>
      </c>
      <c r="B28" s="138"/>
      <c r="C28" s="67"/>
      <c r="D28" s="68" t="s">
        <v>1706</v>
      </c>
      <c r="E28" s="68" t="s">
        <v>93</v>
      </c>
      <c r="F28" s="68" t="s">
        <v>93</v>
      </c>
      <c r="G28" s="68" t="s">
        <v>1724</v>
      </c>
      <c r="H28" s="68" t="s">
        <v>196</v>
      </c>
      <c r="I28" s="68" t="s">
        <v>202</v>
      </c>
      <c r="J28" s="68" t="s">
        <v>1724</v>
      </c>
      <c r="K28" s="68" t="s">
        <v>1724</v>
      </c>
      <c r="L28" s="68" t="s">
        <v>209</v>
      </c>
      <c r="M28" s="68" t="s">
        <v>278</v>
      </c>
      <c r="N28" s="68" t="s">
        <v>311</v>
      </c>
      <c r="O28" s="68" t="s">
        <v>317</v>
      </c>
      <c r="P28" s="68" t="s">
        <v>325</v>
      </c>
      <c r="Q28" s="68" t="s">
        <v>355</v>
      </c>
      <c r="R28" s="68" t="s">
        <v>196</v>
      </c>
      <c r="S28" s="68" t="s">
        <v>385</v>
      </c>
      <c r="T28" s="68" t="s">
        <v>1723</v>
      </c>
      <c r="U28" s="16" t="s">
        <v>411</v>
      </c>
      <c r="V28" s="68" t="s">
        <v>489</v>
      </c>
      <c r="W28" s="68" t="s">
        <v>511</v>
      </c>
      <c r="X28" s="16" t="s">
        <v>520</v>
      </c>
      <c r="Y28" s="69">
        <v>0.28999999999999998</v>
      </c>
    </row>
    <row r="29" spans="1:25" s="8" customFormat="1" ht="34.799999999999997" thickBot="1" x14ac:dyDescent="0.35">
      <c r="A29" s="53">
        <v>19</v>
      </c>
      <c r="B29" s="139"/>
      <c r="C29" s="70"/>
      <c r="D29" s="71" t="s">
        <v>15</v>
      </c>
      <c r="E29" s="71" t="s">
        <v>94</v>
      </c>
      <c r="F29" s="71" t="s">
        <v>94</v>
      </c>
      <c r="G29" s="71" t="s">
        <v>170</v>
      </c>
      <c r="H29" s="71" t="s">
        <v>196</v>
      </c>
      <c r="I29" s="71" t="s">
        <v>201</v>
      </c>
      <c r="J29" s="71" t="s">
        <v>1724</v>
      </c>
      <c r="K29" s="71">
        <v>2</v>
      </c>
      <c r="L29" s="71" t="s">
        <v>264</v>
      </c>
      <c r="M29" s="71" t="s">
        <v>1724</v>
      </c>
      <c r="N29" s="71" t="s">
        <v>311</v>
      </c>
      <c r="O29" s="71" t="s">
        <v>317</v>
      </c>
      <c r="P29" s="71" t="s">
        <v>326</v>
      </c>
      <c r="Q29" s="71" t="s">
        <v>1723</v>
      </c>
      <c r="R29" s="71" t="s">
        <v>196</v>
      </c>
      <c r="S29" s="71" t="s">
        <v>385</v>
      </c>
      <c r="T29" s="17" t="s">
        <v>390</v>
      </c>
      <c r="U29" s="17" t="s">
        <v>412</v>
      </c>
      <c r="V29" s="71" t="s">
        <v>1723</v>
      </c>
      <c r="W29" s="71" t="s">
        <v>268</v>
      </c>
      <c r="X29" s="17" t="s">
        <v>412</v>
      </c>
      <c r="Y29" s="72">
        <v>0.04</v>
      </c>
    </row>
    <row r="30" spans="1:25" s="8" customFormat="1" ht="22.8" x14ac:dyDescent="0.3">
      <c r="A30" s="53">
        <v>20</v>
      </c>
      <c r="B30" s="140" t="s">
        <v>7</v>
      </c>
      <c r="C30" s="50"/>
      <c r="D30" s="51" t="s">
        <v>30</v>
      </c>
      <c r="E30" s="51" t="s">
        <v>106</v>
      </c>
      <c r="F30" s="51" t="s">
        <v>106</v>
      </c>
      <c r="G30" s="51" t="s">
        <v>178</v>
      </c>
      <c r="H30" s="51" t="s">
        <v>196</v>
      </c>
      <c r="I30" s="51" t="s">
        <v>213</v>
      </c>
      <c r="J30" s="51" t="s">
        <v>1723</v>
      </c>
      <c r="K30" s="51" t="s">
        <v>1723</v>
      </c>
      <c r="L30" s="51" t="s">
        <v>209</v>
      </c>
      <c r="M30" s="51" t="s">
        <v>280</v>
      </c>
      <c r="N30" s="51" t="s">
        <v>309</v>
      </c>
      <c r="O30" s="51" t="s">
        <v>320</v>
      </c>
      <c r="P30" s="51" t="s">
        <v>335</v>
      </c>
      <c r="Q30" s="51" t="s">
        <v>349</v>
      </c>
      <c r="R30" s="51" t="s">
        <v>196</v>
      </c>
      <c r="S30" s="51" t="s">
        <v>387</v>
      </c>
      <c r="T30" s="51" t="s">
        <v>399</v>
      </c>
      <c r="U30" s="12" t="s">
        <v>426</v>
      </c>
      <c r="V30" s="51" t="s">
        <v>488</v>
      </c>
      <c r="W30" s="51" t="s">
        <v>512</v>
      </c>
      <c r="X30" s="51" t="s">
        <v>1723</v>
      </c>
      <c r="Y30" s="52">
        <v>0.18</v>
      </c>
    </row>
    <row r="31" spans="1:25" s="8" customFormat="1" ht="22.8" x14ac:dyDescent="0.3">
      <c r="A31" s="53">
        <v>21</v>
      </c>
      <c r="B31" s="141"/>
      <c r="C31" s="54"/>
      <c r="D31" s="55" t="s">
        <v>31</v>
      </c>
      <c r="E31" s="55" t="s">
        <v>107</v>
      </c>
      <c r="F31" s="55" t="s">
        <v>107</v>
      </c>
      <c r="G31" s="55" t="s">
        <v>179</v>
      </c>
      <c r="H31" s="55" t="s">
        <v>196</v>
      </c>
      <c r="I31" s="55" t="s">
        <v>213</v>
      </c>
      <c r="J31" s="55" t="s">
        <v>1723</v>
      </c>
      <c r="K31" s="55">
        <v>2</v>
      </c>
      <c r="L31" s="55" t="s">
        <v>209</v>
      </c>
      <c r="M31" s="55" t="s">
        <v>281</v>
      </c>
      <c r="N31" s="55" t="s">
        <v>310</v>
      </c>
      <c r="O31" s="55" t="s">
        <v>320</v>
      </c>
      <c r="P31" s="55" t="s">
        <v>336</v>
      </c>
      <c r="Q31" s="55" t="s">
        <v>1724</v>
      </c>
      <c r="R31" s="55" t="s">
        <v>196</v>
      </c>
      <c r="S31" s="55" t="s">
        <v>387</v>
      </c>
      <c r="T31" s="55" t="s">
        <v>399</v>
      </c>
      <c r="U31" s="13" t="s">
        <v>427</v>
      </c>
      <c r="V31" s="55" t="s">
        <v>1723</v>
      </c>
      <c r="W31" s="55" t="s">
        <v>512</v>
      </c>
      <c r="X31" s="56" t="s">
        <v>1723</v>
      </c>
      <c r="Y31" s="58">
        <v>0.22</v>
      </c>
    </row>
    <row r="32" spans="1:25" s="8" customFormat="1" ht="45.6" x14ac:dyDescent="0.3">
      <c r="A32" s="53">
        <v>22</v>
      </c>
      <c r="B32" s="141"/>
      <c r="C32" s="54"/>
      <c r="D32" s="55" t="s">
        <v>32</v>
      </c>
      <c r="E32" s="55" t="s">
        <v>108</v>
      </c>
      <c r="F32" s="55" t="s">
        <v>108</v>
      </c>
      <c r="G32" s="55" t="s">
        <v>180</v>
      </c>
      <c r="H32" s="55" t="s">
        <v>196</v>
      </c>
      <c r="I32" s="55" t="s">
        <v>213</v>
      </c>
      <c r="J32" s="55" t="s">
        <v>1723</v>
      </c>
      <c r="K32" s="55">
        <v>2</v>
      </c>
      <c r="L32" s="55" t="s">
        <v>209</v>
      </c>
      <c r="M32" s="55" t="s">
        <v>1723</v>
      </c>
      <c r="N32" s="55" t="s">
        <v>310</v>
      </c>
      <c r="O32" s="55" t="s">
        <v>316</v>
      </c>
      <c r="P32" s="55" t="s">
        <v>316</v>
      </c>
      <c r="Q32" s="13" t="s">
        <v>368</v>
      </c>
      <c r="R32" s="55" t="s">
        <v>196</v>
      </c>
      <c r="S32" s="55" t="s">
        <v>387</v>
      </c>
      <c r="T32" s="55" t="s">
        <v>399</v>
      </c>
      <c r="U32" s="13" t="s">
        <v>428</v>
      </c>
      <c r="V32" s="55" t="s">
        <v>1723</v>
      </c>
      <c r="W32" s="55" t="s">
        <v>512</v>
      </c>
      <c r="X32" s="56" t="s">
        <v>1723</v>
      </c>
      <c r="Y32" s="58">
        <v>0.31</v>
      </c>
    </row>
    <row r="33" spans="1:25" s="8" customFormat="1" ht="22.8" x14ac:dyDescent="0.3">
      <c r="A33" s="53">
        <v>23</v>
      </c>
      <c r="B33" s="141"/>
      <c r="C33" s="54"/>
      <c r="D33" s="55" t="s">
        <v>1700</v>
      </c>
      <c r="E33" s="55" t="s">
        <v>109</v>
      </c>
      <c r="F33" s="55" t="s">
        <v>109</v>
      </c>
      <c r="G33" s="55" t="s">
        <v>181</v>
      </c>
      <c r="H33" s="55" t="s">
        <v>196</v>
      </c>
      <c r="I33" s="55" t="s">
        <v>214</v>
      </c>
      <c r="J33" s="55" t="s">
        <v>1723</v>
      </c>
      <c r="K33" s="55">
        <v>2</v>
      </c>
      <c r="L33" s="55" t="s">
        <v>209</v>
      </c>
      <c r="M33" s="55" t="s">
        <v>1723</v>
      </c>
      <c r="N33" s="55" t="s">
        <v>311</v>
      </c>
      <c r="O33" s="55" t="s">
        <v>317</v>
      </c>
      <c r="P33" s="55" t="s">
        <v>337</v>
      </c>
      <c r="Q33" s="13" t="s">
        <v>355</v>
      </c>
      <c r="R33" s="55" t="s">
        <v>196</v>
      </c>
      <c r="S33" s="55" t="s">
        <v>387</v>
      </c>
      <c r="T33" s="55" t="s">
        <v>394</v>
      </c>
      <c r="U33" s="13" t="s">
        <v>429</v>
      </c>
      <c r="V33" s="55" t="s">
        <v>490</v>
      </c>
      <c r="W33" s="55" t="s">
        <v>512</v>
      </c>
      <c r="X33" s="56" t="s">
        <v>1723</v>
      </c>
      <c r="Y33" s="58">
        <v>0.18</v>
      </c>
    </row>
    <row r="34" spans="1:25" s="8" customFormat="1" ht="11.4" x14ac:dyDescent="0.3">
      <c r="A34" s="53">
        <v>24</v>
      </c>
      <c r="B34" s="141"/>
      <c r="C34" s="54"/>
      <c r="D34" s="55" t="s">
        <v>1701</v>
      </c>
      <c r="E34" s="55" t="s">
        <v>109</v>
      </c>
      <c r="F34" s="55" t="s">
        <v>109</v>
      </c>
      <c r="G34" s="55" t="s">
        <v>172</v>
      </c>
      <c r="H34" s="55" t="s">
        <v>196</v>
      </c>
      <c r="I34" s="55" t="s">
        <v>214</v>
      </c>
      <c r="J34" s="55" t="s">
        <v>239</v>
      </c>
      <c r="K34" s="55">
        <v>2</v>
      </c>
      <c r="L34" s="55" t="s">
        <v>209</v>
      </c>
      <c r="M34" s="55" t="s">
        <v>282</v>
      </c>
      <c r="N34" s="55" t="s">
        <v>311</v>
      </c>
      <c r="O34" s="55" t="s">
        <v>317</v>
      </c>
      <c r="P34" s="55" t="s">
        <v>338</v>
      </c>
      <c r="Q34" s="13" t="s">
        <v>355</v>
      </c>
      <c r="R34" s="55" t="s">
        <v>196</v>
      </c>
      <c r="S34" s="55" t="s">
        <v>387</v>
      </c>
      <c r="T34" s="55" t="s">
        <v>394</v>
      </c>
      <c r="U34" s="13" t="s">
        <v>430</v>
      </c>
      <c r="V34" s="55" t="s">
        <v>488</v>
      </c>
      <c r="W34" s="55" t="s">
        <v>512</v>
      </c>
      <c r="X34" s="56" t="s">
        <v>1723</v>
      </c>
      <c r="Y34" s="58">
        <v>0.22</v>
      </c>
    </row>
    <row r="35" spans="1:25" s="8" customFormat="1" ht="45.6" x14ac:dyDescent="0.3">
      <c r="A35" s="53">
        <v>25</v>
      </c>
      <c r="B35" s="141"/>
      <c r="C35" s="54"/>
      <c r="D35" s="55" t="s">
        <v>1702</v>
      </c>
      <c r="E35" s="55" t="s">
        <v>110</v>
      </c>
      <c r="F35" s="13" t="s">
        <v>154</v>
      </c>
      <c r="G35" s="55" t="s">
        <v>182</v>
      </c>
      <c r="H35" s="55" t="s">
        <v>196</v>
      </c>
      <c r="I35" s="55" t="s">
        <v>213</v>
      </c>
      <c r="J35" s="55" t="s">
        <v>240</v>
      </c>
      <c r="K35" s="55">
        <v>2</v>
      </c>
      <c r="L35" s="55" t="s">
        <v>209</v>
      </c>
      <c r="M35" s="55">
        <v>2020</v>
      </c>
      <c r="N35" s="55" t="s">
        <v>310</v>
      </c>
      <c r="O35" s="55" t="s">
        <v>320</v>
      </c>
      <c r="P35" s="55" t="s">
        <v>339</v>
      </c>
      <c r="Q35" s="55" t="s">
        <v>369</v>
      </c>
      <c r="R35" s="55" t="s">
        <v>195</v>
      </c>
      <c r="S35" s="55" t="s">
        <v>387</v>
      </c>
      <c r="T35" s="55" t="s">
        <v>394</v>
      </c>
      <c r="U35" s="13" t="s">
        <v>431</v>
      </c>
      <c r="V35" s="55" t="s">
        <v>1723</v>
      </c>
      <c r="W35" s="55" t="s">
        <v>264</v>
      </c>
      <c r="X35" s="56" t="s">
        <v>1723</v>
      </c>
      <c r="Y35" s="58">
        <v>0.41</v>
      </c>
    </row>
    <row r="36" spans="1:25" s="8" customFormat="1" ht="34.200000000000003" x14ac:dyDescent="0.3">
      <c r="A36" s="53">
        <v>26</v>
      </c>
      <c r="B36" s="141"/>
      <c r="C36" s="54" t="s">
        <v>1719</v>
      </c>
      <c r="D36" s="55" t="s">
        <v>33</v>
      </c>
      <c r="E36" s="55" t="s">
        <v>110</v>
      </c>
      <c r="F36" s="55" t="s">
        <v>138</v>
      </c>
      <c r="G36" s="55" t="s">
        <v>183</v>
      </c>
      <c r="H36" s="55" t="s">
        <v>196</v>
      </c>
      <c r="I36" s="55" t="s">
        <v>215</v>
      </c>
      <c r="J36" s="55" t="s">
        <v>241</v>
      </c>
      <c r="K36" s="55">
        <v>2</v>
      </c>
      <c r="L36" s="55" t="s">
        <v>209</v>
      </c>
      <c r="M36" s="55" t="s">
        <v>283</v>
      </c>
      <c r="N36" s="55" t="s">
        <v>310</v>
      </c>
      <c r="O36" s="55" t="s">
        <v>319</v>
      </c>
      <c r="P36" s="55" t="s">
        <v>329</v>
      </c>
      <c r="Q36" s="55" t="s">
        <v>351</v>
      </c>
      <c r="R36" s="55" t="s">
        <v>196</v>
      </c>
      <c r="S36" s="55" t="s">
        <v>387</v>
      </c>
      <c r="T36" s="55" t="s">
        <v>394</v>
      </c>
      <c r="U36" s="55" t="s">
        <v>432</v>
      </c>
      <c r="V36" s="55" t="s">
        <v>488</v>
      </c>
      <c r="W36" s="55" t="s">
        <v>264</v>
      </c>
      <c r="X36" s="13" t="s">
        <v>524</v>
      </c>
      <c r="Y36" s="58">
        <v>0.77</v>
      </c>
    </row>
    <row r="37" spans="1:25" s="8" customFormat="1" ht="57.6" thickBot="1" x14ac:dyDescent="0.35">
      <c r="A37" s="53">
        <v>27</v>
      </c>
      <c r="B37" s="142"/>
      <c r="C37" s="60" t="s">
        <v>1685</v>
      </c>
      <c r="D37" s="61" t="s">
        <v>34</v>
      </c>
      <c r="E37" s="61" t="s">
        <v>89</v>
      </c>
      <c r="F37" s="61" t="s">
        <v>89</v>
      </c>
      <c r="G37" s="61" t="s">
        <v>184</v>
      </c>
      <c r="H37" s="61" t="s">
        <v>196</v>
      </c>
      <c r="I37" s="61" t="s">
        <v>215</v>
      </c>
      <c r="J37" s="61" t="s">
        <v>242</v>
      </c>
      <c r="K37" s="61">
        <v>2</v>
      </c>
      <c r="L37" s="61" t="s">
        <v>209</v>
      </c>
      <c r="M37" s="61" t="s">
        <v>284</v>
      </c>
      <c r="N37" s="61" t="s">
        <v>310</v>
      </c>
      <c r="O37" s="61" t="s">
        <v>316</v>
      </c>
      <c r="P37" s="61" t="s">
        <v>316</v>
      </c>
      <c r="Q37" s="61" t="s">
        <v>351</v>
      </c>
      <c r="R37" s="61" t="s">
        <v>196</v>
      </c>
      <c r="S37" s="61" t="s">
        <v>387</v>
      </c>
      <c r="T37" s="61" t="s">
        <v>394</v>
      </c>
      <c r="U37" s="61" t="s">
        <v>433</v>
      </c>
      <c r="V37" s="61" t="s">
        <v>491</v>
      </c>
      <c r="W37" s="61" t="s">
        <v>264</v>
      </c>
      <c r="X37" s="62" t="s">
        <v>1723</v>
      </c>
      <c r="Y37" s="63">
        <v>0.41</v>
      </c>
    </row>
    <row r="38" spans="1:25" s="8" customFormat="1" ht="91.2" x14ac:dyDescent="0.3">
      <c r="A38" s="53">
        <v>28</v>
      </c>
      <c r="B38" s="137" t="s">
        <v>8</v>
      </c>
      <c r="C38" s="64"/>
      <c r="D38" s="65" t="s">
        <v>1707</v>
      </c>
      <c r="E38" s="65" t="s">
        <v>111</v>
      </c>
      <c r="F38" s="65" t="s">
        <v>111</v>
      </c>
      <c r="G38" s="65" t="s">
        <v>185</v>
      </c>
      <c r="H38" s="65" t="s">
        <v>196</v>
      </c>
      <c r="I38" s="65" t="s">
        <v>200</v>
      </c>
      <c r="J38" s="65" t="s">
        <v>1723</v>
      </c>
      <c r="K38" s="65" t="s">
        <v>1723</v>
      </c>
      <c r="L38" s="65" t="s">
        <v>1723</v>
      </c>
      <c r="M38" s="65" t="s">
        <v>285</v>
      </c>
      <c r="N38" s="65" t="s">
        <v>311</v>
      </c>
      <c r="O38" s="65" t="s">
        <v>317</v>
      </c>
      <c r="P38" s="65" t="s">
        <v>322</v>
      </c>
      <c r="Q38" s="65" t="s">
        <v>350</v>
      </c>
      <c r="R38" s="65" t="s">
        <v>196</v>
      </c>
      <c r="S38" s="65" t="s">
        <v>386</v>
      </c>
      <c r="T38" s="65" t="s">
        <v>185</v>
      </c>
      <c r="U38" s="15" t="s">
        <v>434</v>
      </c>
      <c r="V38" s="65" t="s">
        <v>484</v>
      </c>
      <c r="W38" s="65" t="s">
        <v>267</v>
      </c>
      <c r="X38" s="15" t="s">
        <v>525</v>
      </c>
      <c r="Y38" s="66">
        <v>0.43</v>
      </c>
    </row>
    <row r="39" spans="1:25" s="8" customFormat="1" ht="79.8" x14ac:dyDescent="0.3">
      <c r="A39" s="53">
        <v>29</v>
      </c>
      <c r="B39" s="138"/>
      <c r="C39" s="67"/>
      <c r="D39" s="68" t="s">
        <v>35</v>
      </c>
      <c r="E39" s="68" t="s">
        <v>90</v>
      </c>
      <c r="F39" s="68" t="s">
        <v>90</v>
      </c>
      <c r="G39" s="68" t="s">
        <v>186</v>
      </c>
      <c r="H39" s="68" t="s">
        <v>196</v>
      </c>
      <c r="I39" s="68" t="s">
        <v>210</v>
      </c>
      <c r="J39" s="68" t="s">
        <v>243</v>
      </c>
      <c r="K39" s="68">
        <v>3</v>
      </c>
      <c r="L39" s="68" t="s">
        <v>209</v>
      </c>
      <c r="M39" s="68" t="s">
        <v>286</v>
      </c>
      <c r="N39" s="68" t="s">
        <v>311</v>
      </c>
      <c r="O39" s="68" t="s">
        <v>317</v>
      </c>
      <c r="P39" s="68" t="s">
        <v>323</v>
      </c>
      <c r="Q39" s="68" t="s">
        <v>370</v>
      </c>
      <c r="R39" s="68" t="s">
        <v>196</v>
      </c>
      <c r="S39" s="68" t="s">
        <v>386</v>
      </c>
      <c r="T39" s="68" t="s">
        <v>186</v>
      </c>
      <c r="U39" s="16" t="s">
        <v>435</v>
      </c>
      <c r="V39" s="68" t="s">
        <v>492</v>
      </c>
      <c r="W39" s="68" t="s">
        <v>264</v>
      </c>
      <c r="X39" s="16" t="s">
        <v>526</v>
      </c>
      <c r="Y39" s="69">
        <v>0.7</v>
      </c>
    </row>
    <row r="40" spans="1:25" s="8" customFormat="1" ht="68.400000000000006" x14ac:dyDescent="0.3">
      <c r="A40" s="53">
        <v>30</v>
      </c>
      <c r="B40" s="138"/>
      <c r="C40" s="67"/>
      <c r="D40" s="68" t="s">
        <v>1707</v>
      </c>
      <c r="E40" s="68" t="s">
        <v>112</v>
      </c>
      <c r="F40" s="68" t="s">
        <v>112</v>
      </c>
      <c r="G40" s="68" t="s">
        <v>185</v>
      </c>
      <c r="H40" s="68" t="s">
        <v>195</v>
      </c>
      <c r="I40" s="68" t="s">
        <v>200</v>
      </c>
      <c r="J40" s="68" t="s">
        <v>1723</v>
      </c>
      <c r="K40" s="68" t="s">
        <v>1723</v>
      </c>
      <c r="L40" s="68" t="s">
        <v>1723</v>
      </c>
      <c r="M40" s="68" t="s">
        <v>1723</v>
      </c>
      <c r="N40" s="68" t="s">
        <v>311</v>
      </c>
      <c r="O40" s="68" t="s">
        <v>317</v>
      </c>
      <c r="P40" s="68" t="s">
        <v>340</v>
      </c>
      <c r="Q40" s="68" t="s">
        <v>1723</v>
      </c>
      <c r="R40" s="68" t="s">
        <v>1723</v>
      </c>
      <c r="S40" s="68" t="s">
        <v>1723</v>
      </c>
      <c r="T40" s="68" t="s">
        <v>1723</v>
      </c>
      <c r="U40" s="16" t="s">
        <v>436</v>
      </c>
      <c r="V40" s="68" t="s">
        <v>1723</v>
      </c>
      <c r="W40" s="68" t="s">
        <v>267</v>
      </c>
      <c r="X40" s="16" t="s">
        <v>527</v>
      </c>
      <c r="Y40" s="69">
        <v>0.04</v>
      </c>
    </row>
    <row r="41" spans="1:25" s="8" customFormat="1" ht="22.8" x14ac:dyDescent="0.3">
      <c r="A41" s="53">
        <v>31</v>
      </c>
      <c r="B41" s="138"/>
      <c r="C41" s="67"/>
      <c r="D41" s="68" t="s">
        <v>36</v>
      </c>
      <c r="E41" s="68" t="s">
        <v>113</v>
      </c>
      <c r="F41" s="68" t="s">
        <v>155</v>
      </c>
      <c r="G41" s="68" t="s">
        <v>183</v>
      </c>
      <c r="H41" s="68" t="s">
        <v>195</v>
      </c>
      <c r="I41" s="68" t="s">
        <v>215</v>
      </c>
      <c r="J41" s="68" t="s">
        <v>244</v>
      </c>
      <c r="K41" s="68">
        <v>2</v>
      </c>
      <c r="L41" s="68" t="s">
        <v>209</v>
      </c>
      <c r="M41" s="68" t="s">
        <v>287</v>
      </c>
      <c r="N41" s="68" t="s">
        <v>310</v>
      </c>
      <c r="O41" s="68" t="s">
        <v>316</v>
      </c>
      <c r="P41" s="68" t="s">
        <v>316</v>
      </c>
      <c r="Q41" s="68" t="s">
        <v>349</v>
      </c>
      <c r="R41" s="68" t="s">
        <v>196</v>
      </c>
      <c r="S41" s="68" t="s">
        <v>384</v>
      </c>
      <c r="T41" s="68" t="s">
        <v>1723</v>
      </c>
      <c r="U41" s="16" t="s">
        <v>437</v>
      </c>
      <c r="V41" s="68" t="s">
        <v>493</v>
      </c>
      <c r="W41" s="68" t="s">
        <v>511</v>
      </c>
      <c r="X41" s="16" t="s">
        <v>437</v>
      </c>
      <c r="Y41" s="69">
        <v>0.04</v>
      </c>
    </row>
    <row r="42" spans="1:25" s="8" customFormat="1" ht="22.8" x14ac:dyDescent="0.3">
      <c r="A42" s="53">
        <v>32</v>
      </c>
      <c r="B42" s="138"/>
      <c r="C42" s="67"/>
      <c r="D42" s="68" t="s">
        <v>37</v>
      </c>
      <c r="E42" s="68" t="s">
        <v>13</v>
      </c>
      <c r="F42" s="68" t="s">
        <v>155</v>
      </c>
      <c r="G42" s="68" t="s">
        <v>183</v>
      </c>
      <c r="H42" s="68" t="s">
        <v>195</v>
      </c>
      <c r="I42" s="68" t="s">
        <v>215</v>
      </c>
      <c r="J42" s="68" t="s">
        <v>245</v>
      </c>
      <c r="K42" s="68">
        <v>2</v>
      </c>
      <c r="L42" s="68" t="s">
        <v>209</v>
      </c>
      <c r="M42" s="68" t="s">
        <v>288</v>
      </c>
      <c r="N42" s="68" t="s">
        <v>310</v>
      </c>
      <c r="O42" s="68" t="s">
        <v>316</v>
      </c>
      <c r="P42" s="68" t="s">
        <v>316</v>
      </c>
      <c r="Q42" s="68" t="s">
        <v>349</v>
      </c>
      <c r="R42" s="68" t="s">
        <v>196</v>
      </c>
      <c r="S42" s="68" t="s">
        <v>384</v>
      </c>
      <c r="T42" s="68" t="s">
        <v>1723</v>
      </c>
      <c r="U42" s="16" t="s">
        <v>438</v>
      </c>
      <c r="V42" s="68" t="s">
        <v>494</v>
      </c>
      <c r="W42" s="68" t="s">
        <v>264</v>
      </c>
      <c r="X42" s="16" t="s">
        <v>528</v>
      </c>
      <c r="Y42" s="69">
        <v>0.45</v>
      </c>
    </row>
    <row r="43" spans="1:25" s="8" customFormat="1" ht="22.8" x14ac:dyDescent="0.3">
      <c r="A43" s="53">
        <v>33</v>
      </c>
      <c r="B43" s="138"/>
      <c r="C43" s="67"/>
      <c r="D43" s="68" t="s">
        <v>1710</v>
      </c>
      <c r="E43" s="68" t="s">
        <v>114</v>
      </c>
      <c r="F43" s="68" t="s">
        <v>114</v>
      </c>
      <c r="G43" s="68" t="s">
        <v>187</v>
      </c>
      <c r="H43" s="68" t="s">
        <v>195</v>
      </c>
      <c r="I43" s="68" t="s">
        <v>215</v>
      </c>
      <c r="J43" s="68" t="s">
        <v>1723</v>
      </c>
      <c r="K43" s="68">
        <v>3</v>
      </c>
      <c r="L43" s="68" t="s">
        <v>267</v>
      </c>
      <c r="M43" s="68" t="s">
        <v>1723</v>
      </c>
      <c r="N43" s="68" t="s">
        <v>310</v>
      </c>
      <c r="O43" s="68" t="s">
        <v>316</v>
      </c>
      <c r="P43" s="68" t="s">
        <v>316</v>
      </c>
      <c r="Q43" s="68" t="s">
        <v>349</v>
      </c>
      <c r="R43" s="68" t="s">
        <v>196</v>
      </c>
      <c r="S43" s="68" t="s">
        <v>384</v>
      </c>
      <c r="T43" s="68" t="s">
        <v>1723</v>
      </c>
      <c r="U43" s="68" t="s">
        <v>1723</v>
      </c>
      <c r="V43" s="68" t="s">
        <v>1723</v>
      </c>
      <c r="W43" s="68" t="s">
        <v>267</v>
      </c>
      <c r="X43" s="68" t="s">
        <v>1723</v>
      </c>
      <c r="Y43" s="73" t="s">
        <v>1723</v>
      </c>
    </row>
    <row r="44" spans="1:25" s="8" customFormat="1" ht="34.200000000000003" x14ac:dyDescent="0.3">
      <c r="A44" s="53">
        <v>34</v>
      </c>
      <c r="B44" s="138"/>
      <c r="C44" s="67"/>
      <c r="D44" s="68" t="s">
        <v>38</v>
      </c>
      <c r="E44" s="68" t="s">
        <v>115</v>
      </c>
      <c r="F44" s="68" t="s">
        <v>115</v>
      </c>
      <c r="G44" s="68" t="s">
        <v>188</v>
      </c>
      <c r="H44" s="68" t="s">
        <v>196</v>
      </c>
      <c r="I44" s="68" t="s">
        <v>200</v>
      </c>
      <c r="J44" s="68" t="s">
        <v>1723</v>
      </c>
      <c r="K44" s="68" t="s">
        <v>1723</v>
      </c>
      <c r="L44" s="68" t="s">
        <v>267</v>
      </c>
      <c r="M44" s="68" t="s">
        <v>1724</v>
      </c>
      <c r="N44" s="68" t="s">
        <v>311</v>
      </c>
      <c r="O44" s="68" t="s">
        <v>320</v>
      </c>
      <c r="P44" s="68" t="s">
        <v>341</v>
      </c>
      <c r="Q44" s="68" t="s">
        <v>349</v>
      </c>
      <c r="R44" s="68" t="s">
        <v>195</v>
      </c>
      <c r="S44" s="68" t="s">
        <v>387</v>
      </c>
      <c r="T44" s="68" t="s">
        <v>1723</v>
      </c>
      <c r="U44" s="16" t="s">
        <v>439</v>
      </c>
      <c r="V44" s="68" t="s">
        <v>1724</v>
      </c>
      <c r="W44" s="68" t="s">
        <v>267</v>
      </c>
      <c r="X44" s="16" t="s">
        <v>529</v>
      </c>
      <c r="Y44" s="69">
        <v>0.04</v>
      </c>
    </row>
    <row r="45" spans="1:25" s="8" customFormat="1" ht="22.8" x14ac:dyDescent="0.3">
      <c r="A45" s="53">
        <v>35</v>
      </c>
      <c r="B45" s="138"/>
      <c r="C45" s="67"/>
      <c r="D45" s="68" t="s">
        <v>1711</v>
      </c>
      <c r="E45" s="68" t="s">
        <v>114</v>
      </c>
      <c r="F45" s="68" t="s">
        <v>114</v>
      </c>
      <c r="G45" s="68" t="s">
        <v>187</v>
      </c>
      <c r="H45" s="68" t="s">
        <v>195</v>
      </c>
      <c r="I45" s="68" t="s">
        <v>215</v>
      </c>
      <c r="J45" s="68" t="s">
        <v>1723</v>
      </c>
      <c r="K45" s="68">
        <v>3</v>
      </c>
      <c r="L45" s="68" t="s">
        <v>267</v>
      </c>
      <c r="M45" s="68" t="s">
        <v>1723</v>
      </c>
      <c r="N45" s="68" t="s">
        <v>310</v>
      </c>
      <c r="O45" s="68" t="s">
        <v>316</v>
      </c>
      <c r="P45" s="68" t="s">
        <v>316</v>
      </c>
      <c r="Q45" s="68" t="s">
        <v>349</v>
      </c>
      <c r="R45" s="68" t="s">
        <v>196</v>
      </c>
      <c r="S45" s="68" t="s">
        <v>384</v>
      </c>
      <c r="T45" s="68" t="s">
        <v>1723</v>
      </c>
      <c r="U45" s="68" t="s">
        <v>1723</v>
      </c>
      <c r="V45" s="68" t="s">
        <v>1723</v>
      </c>
      <c r="W45" s="68" t="s">
        <v>267</v>
      </c>
      <c r="X45" s="68" t="s">
        <v>1723</v>
      </c>
      <c r="Y45" s="73" t="s">
        <v>1723</v>
      </c>
    </row>
    <row r="46" spans="1:25" s="8" customFormat="1" ht="68.400000000000006" x14ac:dyDescent="0.3">
      <c r="A46" s="53">
        <v>36</v>
      </c>
      <c r="B46" s="138"/>
      <c r="C46" s="67"/>
      <c r="D46" s="68" t="s">
        <v>39</v>
      </c>
      <c r="E46" s="68" t="s">
        <v>112</v>
      </c>
      <c r="F46" s="68" t="s">
        <v>112</v>
      </c>
      <c r="G46" s="68" t="s">
        <v>185</v>
      </c>
      <c r="H46" s="68" t="s">
        <v>195</v>
      </c>
      <c r="I46" s="68" t="s">
        <v>200</v>
      </c>
      <c r="J46" s="68" t="s">
        <v>1723</v>
      </c>
      <c r="K46" s="68" t="s">
        <v>1723</v>
      </c>
      <c r="L46" s="68" t="s">
        <v>1723</v>
      </c>
      <c r="M46" s="68" t="s">
        <v>1723</v>
      </c>
      <c r="N46" s="68" t="s">
        <v>311</v>
      </c>
      <c r="O46" s="68" t="s">
        <v>317</v>
      </c>
      <c r="P46" s="68" t="s">
        <v>340</v>
      </c>
      <c r="Q46" s="68" t="s">
        <v>1723</v>
      </c>
      <c r="R46" s="68" t="s">
        <v>1723</v>
      </c>
      <c r="S46" s="68" t="s">
        <v>1723</v>
      </c>
      <c r="T46" s="68" t="s">
        <v>1723</v>
      </c>
      <c r="U46" s="16" t="s">
        <v>440</v>
      </c>
      <c r="V46" s="68" t="s">
        <v>1723</v>
      </c>
      <c r="W46" s="68" t="s">
        <v>267</v>
      </c>
      <c r="X46" s="16" t="s">
        <v>530</v>
      </c>
      <c r="Y46" s="69">
        <v>0.04</v>
      </c>
    </row>
    <row r="47" spans="1:25" s="8" customFormat="1" ht="69" thickBot="1" x14ac:dyDescent="0.35">
      <c r="A47" s="53">
        <v>37</v>
      </c>
      <c r="B47" s="139"/>
      <c r="C47" s="70"/>
      <c r="D47" s="71" t="s">
        <v>40</v>
      </c>
      <c r="E47" s="71" t="s">
        <v>112</v>
      </c>
      <c r="F47" s="71" t="s">
        <v>112</v>
      </c>
      <c r="G47" s="71" t="s">
        <v>185</v>
      </c>
      <c r="H47" s="71" t="s">
        <v>195</v>
      </c>
      <c r="I47" s="71" t="s">
        <v>200</v>
      </c>
      <c r="J47" s="71" t="s">
        <v>1723</v>
      </c>
      <c r="K47" s="71" t="s">
        <v>1723</v>
      </c>
      <c r="L47" s="71" t="s">
        <v>1723</v>
      </c>
      <c r="M47" s="71" t="s">
        <v>1723</v>
      </c>
      <c r="N47" s="71" t="s">
        <v>311</v>
      </c>
      <c r="O47" s="71" t="s">
        <v>317</v>
      </c>
      <c r="P47" s="71" t="s">
        <v>340</v>
      </c>
      <c r="Q47" s="71" t="s">
        <v>1723</v>
      </c>
      <c r="R47" s="71" t="s">
        <v>1723</v>
      </c>
      <c r="S47" s="71" t="s">
        <v>1723</v>
      </c>
      <c r="T47" s="71" t="s">
        <v>1723</v>
      </c>
      <c r="U47" s="17" t="s">
        <v>440</v>
      </c>
      <c r="V47" s="71" t="s">
        <v>1723</v>
      </c>
      <c r="W47" s="71" t="s">
        <v>267</v>
      </c>
      <c r="X47" s="17" t="s">
        <v>531</v>
      </c>
      <c r="Y47" s="72">
        <v>0.04</v>
      </c>
    </row>
    <row r="48" spans="1:25" s="8" customFormat="1" ht="22.8" x14ac:dyDescent="0.3">
      <c r="A48" s="53">
        <v>38</v>
      </c>
      <c r="B48" s="145" t="s">
        <v>1716</v>
      </c>
      <c r="C48" s="50"/>
      <c r="D48" s="51" t="s">
        <v>73</v>
      </c>
      <c r="E48" s="51" t="s">
        <v>134</v>
      </c>
      <c r="F48" s="51" t="s">
        <v>134</v>
      </c>
      <c r="G48" s="51" t="s">
        <v>191</v>
      </c>
      <c r="H48" s="51" t="s">
        <v>196</v>
      </c>
      <c r="I48" s="51" t="s">
        <v>221</v>
      </c>
      <c r="J48" s="51" t="s">
        <v>1723</v>
      </c>
      <c r="K48" s="51">
        <v>2</v>
      </c>
      <c r="L48" s="51" t="s">
        <v>270</v>
      </c>
      <c r="M48" s="51" t="s">
        <v>301</v>
      </c>
      <c r="N48" s="51" t="s">
        <v>310</v>
      </c>
      <c r="O48" s="51" t="s">
        <v>318</v>
      </c>
      <c r="P48" s="51" t="s">
        <v>347</v>
      </c>
      <c r="Q48" s="12" t="s">
        <v>379</v>
      </c>
      <c r="R48" s="51" t="s">
        <v>196</v>
      </c>
      <c r="S48" s="51" t="s">
        <v>387</v>
      </c>
      <c r="T48" s="51" t="s">
        <v>402</v>
      </c>
      <c r="U48" s="12" t="s">
        <v>468</v>
      </c>
      <c r="V48" s="51" t="s">
        <v>1723</v>
      </c>
      <c r="W48" s="51" t="s">
        <v>270</v>
      </c>
      <c r="X48" s="12" t="s">
        <v>468</v>
      </c>
      <c r="Y48" s="52">
        <v>0.27</v>
      </c>
    </row>
    <row r="49" spans="1:25" s="8" customFormat="1" ht="34.200000000000003" x14ac:dyDescent="0.3">
      <c r="A49" s="53">
        <v>39</v>
      </c>
      <c r="B49" s="146"/>
      <c r="C49" s="54"/>
      <c r="D49" s="55" t="s">
        <v>74</v>
      </c>
      <c r="E49" s="55" t="s">
        <v>135</v>
      </c>
      <c r="F49" s="55" t="s">
        <v>135</v>
      </c>
      <c r="G49" s="55" t="s">
        <v>191</v>
      </c>
      <c r="H49" s="55" t="s">
        <v>195</v>
      </c>
      <c r="I49" s="55" t="s">
        <v>222</v>
      </c>
      <c r="J49" s="55" t="s">
        <v>1723</v>
      </c>
      <c r="K49" s="55">
        <v>2</v>
      </c>
      <c r="L49" s="55" t="s">
        <v>270</v>
      </c>
      <c r="M49" s="55" t="s">
        <v>302</v>
      </c>
      <c r="N49" s="55" t="s">
        <v>310</v>
      </c>
      <c r="O49" s="55" t="s">
        <v>318</v>
      </c>
      <c r="P49" s="55" t="s">
        <v>347</v>
      </c>
      <c r="Q49" s="55" t="s">
        <v>1723</v>
      </c>
      <c r="R49" s="55" t="s">
        <v>196</v>
      </c>
      <c r="S49" s="55" t="s">
        <v>384</v>
      </c>
      <c r="T49" s="55" t="s">
        <v>1723</v>
      </c>
      <c r="U49" s="13" t="s">
        <v>469</v>
      </c>
      <c r="V49" s="55" t="s">
        <v>505</v>
      </c>
      <c r="W49" s="55" t="s">
        <v>270</v>
      </c>
      <c r="X49" s="13" t="s">
        <v>469</v>
      </c>
      <c r="Y49" s="58">
        <v>0.04</v>
      </c>
    </row>
    <row r="50" spans="1:25" s="8" customFormat="1" ht="34.799999999999997" thickBot="1" x14ac:dyDescent="0.35">
      <c r="A50" s="53">
        <v>40</v>
      </c>
      <c r="B50" s="147"/>
      <c r="C50" s="60"/>
      <c r="D50" s="61" t="s">
        <v>75</v>
      </c>
      <c r="E50" s="61" t="s">
        <v>136</v>
      </c>
      <c r="F50" s="61" t="s">
        <v>163</v>
      </c>
      <c r="G50" s="61" t="s">
        <v>191</v>
      </c>
      <c r="H50" s="61" t="s">
        <v>196</v>
      </c>
      <c r="I50" s="61" t="s">
        <v>222</v>
      </c>
      <c r="J50" s="61" t="s">
        <v>249</v>
      </c>
      <c r="K50" s="61">
        <v>2</v>
      </c>
      <c r="L50" s="61" t="s">
        <v>209</v>
      </c>
      <c r="M50" s="61" t="s">
        <v>303</v>
      </c>
      <c r="N50" s="61" t="s">
        <v>310</v>
      </c>
      <c r="O50" s="61" t="s">
        <v>318</v>
      </c>
      <c r="P50" s="61" t="s">
        <v>347</v>
      </c>
      <c r="Q50" s="14" t="s">
        <v>380</v>
      </c>
      <c r="R50" s="61" t="s">
        <v>196</v>
      </c>
      <c r="S50" s="61" t="s">
        <v>387</v>
      </c>
      <c r="T50" s="61" t="s">
        <v>402</v>
      </c>
      <c r="U50" s="14" t="s">
        <v>470</v>
      </c>
      <c r="V50" s="61" t="s">
        <v>1723</v>
      </c>
      <c r="W50" s="61" t="s">
        <v>515</v>
      </c>
      <c r="X50" s="61" t="s">
        <v>544</v>
      </c>
      <c r="Y50" s="63">
        <v>0.35</v>
      </c>
    </row>
    <row r="51" spans="1:25" s="8" customFormat="1" ht="22.8" x14ac:dyDescent="0.3">
      <c r="A51" s="53">
        <v>41</v>
      </c>
      <c r="B51" s="137" t="s">
        <v>1717</v>
      </c>
      <c r="C51" s="64"/>
      <c r="D51" s="65" t="s">
        <v>55</v>
      </c>
      <c r="E51" s="65" t="s">
        <v>122</v>
      </c>
      <c r="F51" s="65" t="s">
        <v>122</v>
      </c>
      <c r="G51" s="65" t="s">
        <v>190</v>
      </c>
      <c r="H51" s="65" t="s">
        <v>195</v>
      </c>
      <c r="I51" s="65" t="s">
        <v>217</v>
      </c>
      <c r="J51" s="65" t="s">
        <v>1723</v>
      </c>
      <c r="K51" s="65">
        <v>2</v>
      </c>
      <c r="L51" s="65" t="s">
        <v>270</v>
      </c>
      <c r="M51" s="65" t="s">
        <v>296</v>
      </c>
      <c r="N51" s="65" t="s">
        <v>309</v>
      </c>
      <c r="O51" s="65" t="s">
        <v>320</v>
      </c>
      <c r="P51" s="65" t="s">
        <v>341</v>
      </c>
      <c r="Q51" s="74" t="s">
        <v>1752</v>
      </c>
      <c r="R51" s="65" t="s">
        <v>196</v>
      </c>
      <c r="S51" s="65" t="s">
        <v>387</v>
      </c>
      <c r="T51" s="65" t="s">
        <v>1723</v>
      </c>
      <c r="U51" s="15" t="s">
        <v>454</v>
      </c>
      <c r="V51" s="65" t="s">
        <v>1723</v>
      </c>
      <c r="W51" s="65" t="s">
        <v>270</v>
      </c>
      <c r="X51" s="15" t="s">
        <v>539</v>
      </c>
      <c r="Y51" s="66">
        <v>0.66</v>
      </c>
    </row>
    <row r="52" spans="1:25" s="8" customFormat="1" ht="45.6" x14ac:dyDescent="0.3">
      <c r="A52" s="53">
        <v>42</v>
      </c>
      <c r="B52" s="138"/>
      <c r="C52" s="67"/>
      <c r="D52" s="68" t="s">
        <v>56</v>
      </c>
      <c r="E52" s="68" t="s">
        <v>123</v>
      </c>
      <c r="F52" s="68" t="s">
        <v>123</v>
      </c>
      <c r="G52" s="68" t="s">
        <v>191</v>
      </c>
      <c r="H52" s="68" t="s">
        <v>196</v>
      </c>
      <c r="I52" s="68" t="s">
        <v>216</v>
      </c>
      <c r="J52" s="68" t="s">
        <v>255</v>
      </c>
      <c r="K52" s="68">
        <v>2</v>
      </c>
      <c r="L52" s="68" t="s">
        <v>270</v>
      </c>
      <c r="M52" s="68" t="s">
        <v>1723</v>
      </c>
      <c r="N52" s="68" t="s">
        <v>309</v>
      </c>
      <c r="O52" s="68" t="s">
        <v>318</v>
      </c>
      <c r="P52" s="68" t="s">
        <v>329</v>
      </c>
      <c r="Q52" s="16" t="s">
        <v>375</v>
      </c>
      <c r="R52" s="68" t="s">
        <v>196</v>
      </c>
      <c r="S52" s="68" t="s">
        <v>386</v>
      </c>
      <c r="T52" s="68" t="s">
        <v>401</v>
      </c>
      <c r="U52" s="16" t="s">
        <v>455</v>
      </c>
      <c r="V52" s="68" t="s">
        <v>502</v>
      </c>
      <c r="W52" s="68" t="s">
        <v>270</v>
      </c>
      <c r="X52" s="16" t="s">
        <v>540</v>
      </c>
      <c r="Y52" s="69">
        <v>0.22</v>
      </c>
    </row>
    <row r="53" spans="1:25" s="8" customFormat="1" ht="22.8" x14ac:dyDescent="0.3">
      <c r="A53" s="53">
        <v>43</v>
      </c>
      <c r="B53" s="138"/>
      <c r="C53" s="67"/>
      <c r="D53" s="68" t="s">
        <v>57</v>
      </c>
      <c r="E53" s="68" t="s">
        <v>124</v>
      </c>
      <c r="F53" s="68" t="s">
        <v>161</v>
      </c>
      <c r="G53" s="68" t="s">
        <v>190</v>
      </c>
      <c r="H53" s="68" t="s">
        <v>1723</v>
      </c>
      <c r="I53" s="68" t="s">
        <v>1724</v>
      </c>
      <c r="J53" s="68" t="s">
        <v>1723</v>
      </c>
      <c r="K53" s="68">
        <v>2</v>
      </c>
      <c r="L53" s="68" t="s">
        <v>270</v>
      </c>
      <c r="M53" s="68">
        <v>2015</v>
      </c>
      <c r="N53" s="68" t="s">
        <v>309</v>
      </c>
      <c r="O53" s="68" t="s">
        <v>318</v>
      </c>
      <c r="P53" s="68" t="s">
        <v>329</v>
      </c>
      <c r="Q53" s="68" t="s">
        <v>1723</v>
      </c>
      <c r="R53" s="68" t="s">
        <v>196</v>
      </c>
      <c r="S53" s="68" t="s">
        <v>384</v>
      </c>
      <c r="T53" s="68" t="s">
        <v>1723</v>
      </c>
      <c r="U53" s="16" t="s">
        <v>456</v>
      </c>
      <c r="V53" s="68" t="s">
        <v>1723</v>
      </c>
      <c r="W53" s="68" t="s">
        <v>270</v>
      </c>
      <c r="X53" s="16" t="s">
        <v>456</v>
      </c>
      <c r="Y53" s="69">
        <v>0.22</v>
      </c>
    </row>
    <row r="54" spans="1:25" s="8" customFormat="1" ht="45.6" x14ac:dyDescent="0.3">
      <c r="A54" s="53">
        <v>44</v>
      </c>
      <c r="B54" s="138"/>
      <c r="C54" s="67"/>
      <c r="D54" s="68" t="s">
        <v>58</v>
      </c>
      <c r="E54" s="68" t="s">
        <v>125</v>
      </c>
      <c r="F54" s="68" t="s">
        <v>125</v>
      </c>
      <c r="G54" s="68" t="s">
        <v>190</v>
      </c>
      <c r="H54" s="68" t="s">
        <v>1723</v>
      </c>
      <c r="I54" s="68" t="s">
        <v>1724</v>
      </c>
      <c r="J54" s="68" t="s">
        <v>1723</v>
      </c>
      <c r="K54" s="68">
        <v>2</v>
      </c>
      <c r="L54" s="68" t="s">
        <v>270</v>
      </c>
      <c r="M54" s="68">
        <v>2015</v>
      </c>
      <c r="N54" s="68" t="s">
        <v>309</v>
      </c>
      <c r="O54" s="68" t="s">
        <v>318</v>
      </c>
      <c r="P54" s="68" t="s">
        <v>327</v>
      </c>
      <c r="Q54" s="68" t="s">
        <v>1723</v>
      </c>
      <c r="R54" s="68" t="s">
        <v>196</v>
      </c>
      <c r="S54" s="68" t="s">
        <v>384</v>
      </c>
      <c r="T54" s="68" t="s">
        <v>1723</v>
      </c>
      <c r="U54" s="16" t="s">
        <v>457</v>
      </c>
      <c r="V54" s="68" t="s">
        <v>1723</v>
      </c>
      <c r="W54" s="68" t="s">
        <v>270</v>
      </c>
      <c r="X54" s="16" t="s">
        <v>541</v>
      </c>
      <c r="Y54" s="69">
        <v>0.04</v>
      </c>
    </row>
    <row r="55" spans="1:25" s="8" customFormat="1" ht="11.4" x14ac:dyDescent="0.3">
      <c r="A55" s="53">
        <v>45</v>
      </c>
      <c r="B55" s="138"/>
      <c r="C55" s="67"/>
      <c r="D55" s="68" t="s">
        <v>59</v>
      </c>
      <c r="E55" s="68" t="s">
        <v>126</v>
      </c>
      <c r="F55" s="68" t="s">
        <v>126</v>
      </c>
      <c r="G55" s="68" t="s">
        <v>1723</v>
      </c>
      <c r="H55" s="68" t="s">
        <v>1723</v>
      </c>
      <c r="I55" s="68" t="s">
        <v>1723</v>
      </c>
      <c r="J55" s="68" t="s">
        <v>1723</v>
      </c>
      <c r="K55" s="68">
        <v>2</v>
      </c>
      <c r="L55" s="68" t="s">
        <v>270</v>
      </c>
      <c r="M55" s="68" t="s">
        <v>1723</v>
      </c>
      <c r="N55" s="68" t="s">
        <v>309</v>
      </c>
      <c r="O55" s="68" t="s">
        <v>318</v>
      </c>
      <c r="P55" s="68" t="s">
        <v>329</v>
      </c>
      <c r="Q55" s="68" t="s">
        <v>1723</v>
      </c>
      <c r="R55" s="68" t="s">
        <v>1723</v>
      </c>
      <c r="S55" s="68" t="s">
        <v>1723</v>
      </c>
      <c r="T55" s="68" t="s">
        <v>1723</v>
      </c>
      <c r="U55" s="68" t="s">
        <v>1723</v>
      </c>
      <c r="V55" s="68" t="s">
        <v>1723</v>
      </c>
      <c r="W55" s="68" t="s">
        <v>270</v>
      </c>
      <c r="X55" s="68" t="s">
        <v>1723</v>
      </c>
      <c r="Y55" s="73" t="s">
        <v>1723</v>
      </c>
    </row>
    <row r="56" spans="1:25" s="8" customFormat="1" ht="45.6" x14ac:dyDescent="0.3">
      <c r="A56" s="53">
        <v>46</v>
      </c>
      <c r="B56" s="138"/>
      <c r="C56" s="67"/>
      <c r="D56" s="68" t="s">
        <v>60</v>
      </c>
      <c r="E56" s="68" t="s">
        <v>127</v>
      </c>
      <c r="F56" s="68" t="s">
        <v>127</v>
      </c>
      <c r="G56" s="68" t="s">
        <v>175</v>
      </c>
      <c r="H56" s="68" t="s">
        <v>1723</v>
      </c>
      <c r="I56" s="68" t="s">
        <v>1723</v>
      </c>
      <c r="J56" s="68" t="s">
        <v>256</v>
      </c>
      <c r="K56" s="68">
        <v>2</v>
      </c>
      <c r="L56" s="68" t="s">
        <v>270</v>
      </c>
      <c r="M56" s="68" t="s">
        <v>1723</v>
      </c>
      <c r="N56" s="68" t="s">
        <v>309</v>
      </c>
      <c r="O56" s="68" t="s">
        <v>318</v>
      </c>
      <c r="P56" s="68" t="s">
        <v>329</v>
      </c>
      <c r="Q56" s="68" t="s">
        <v>1723</v>
      </c>
      <c r="R56" s="68" t="s">
        <v>196</v>
      </c>
      <c r="S56" s="68" t="s">
        <v>384</v>
      </c>
      <c r="T56" s="16" t="s">
        <v>397</v>
      </c>
      <c r="U56" s="16" t="s">
        <v>458</v>
      </c>
      <c r="V56" s="68" t="s">
        <v>1723</v>
      </c>
      <c r="W56" s="68" t="s">
        <v>270</v>
      </c>
      <c r="X56" s="16" t="s">
        <v>458</v>
      </c>
      <c r="Y56" s="69">
        <v>0.31</v>
      </c>
    </row>
    <row r="57" spans="1:25" s="8" customFormat="1" ht="22.8" x14ac:dyDescent="0.3">
      <c r="A57" s="53">
        <v>47</v>
      </c>
      <c r="B57" s="138"/>
      <c r="C57" s="67"/>
      <c r="D57" s="68" t="s">
        <v>61</v>
      </c>
      <c r="E57" s="68" t="s">
        <v>128</v>
      </c>
      <c r="F57" s="68" t="s">
        <v>162</v>
      </c>
      <c r="G57" s="68" t="s">
        <v>191</v>
      </c>
      <c r="H57" s="68" t="s">
        <v>196</v>
      </c>
      <c r="I57" s="68" t="s">
        <v>218</v>
      </c>
      <c r="J57" s="68" t="s">
        <v>253</v>
      </c>
      <c r="K57" s="68">
        <v>2</v>
      </c>
      <c r="L57" s="68" t="s">
        <v>270</v>
      </c>
      <c r="M57" s="68" t="s">
        <v>297</v>
      </c>
      <c r="N57" s="68" t="s">
        <v>310</v>
      </c>
      <c r="O57" s="68" t="s">
        <v>318</v>
      </c>
      <c r="P57" s="68" t="s">
        <v>328</v>
      </c>
      <c r="Q57" s="68" t="s">
        <v>376</v>
      </c>
      <c r="R57" s="68" t="s">
        <v>196</v>
      </c>
      <c r="S57" s="68" t="s">
        <v>384</v>
      </c>
      <c r="T57" s="68" t="s">
        <v>1723</v>
      </c>
      <c r="U57" s="16" t="s">
        <v>459</v>
      </c>
      <c r="V57" s="68" t="s">
        <v>1723</v>
      </c>
      <c r="W57" s="68" t="s">
        <v>270</v>
      </c>
      <c r="X57" s="16" t="s">
        <v>459</v>
      </c>
      <c r="Y57" s="69">
        <v>0.33</v>
      </c>
    </row>
    <row r="58" spans="1:25" s="8" customFormat="1" ht="34.200000000000003" x14ac:dyDescent="0.3">
      <c r="A58" s="53">
        <v>48</v>
      </c>
      <c r="B58" s="138"/>
      <c r="C58" s="67"/>
      <c r="D58" s="68" t="s">
        <v>62</v>
      </c>
      <c r="E58" s="68" t="s">
        <v>123</v>
      </c>
      <c r="F58" s="68" t="s">
        <v>123</v>
      </c>
      <c r="G58" s="68" t="s">
        <v>191</v>
      </c>
      <c r="H58" s="68" t="s">
        <v>196</v>
      </c>
      <c r="I58" s="68" t="s">
        <v>218</v>
      </c>
      <c r="J58" s="68" t="s">
        <v>253</v>
      </c>
      <c r="K58" s="68">
        <v>2</v>
      </c>
      <c r="L58" s="68" t="s">
        <v>270</v>
      </c>
      <c r="M58" s="68" t="s">
        <v>298</v>
      </c>
      <c r="N58" s="68" t="s">
        <v>310</v>
      </c>
      <c r="O58" s="68" t="s">
        <v>318</v>
      </c>
      <c r="P58" s="68" t="s">
        <v>328</v>
      </c>
      <c r="Q58" s="68" t="s">
        <v>366</v>
      </c>
      <c r="R58" s="68" t="s">
        <v>196</v>
      </c>
      <c r="S58" s="68" t="s">
        <v>387</v>
      </c>
      <c r="T58" s="68" t="s">
        <v>1723</v>
      </c>
      <c r="U58" s="16" t="s">
        <v>460</v>
      </c>
      <c r="V58" s="68" t="s">
        <v>503</v>
      </c>
      <c r="W58" s="68" t="s">
        <v>270</v>
      </c>
      <c r="X58" s="16" t="s">
        <v>460</v>
      </c>
      <c r="Y58" s="69">
        <v>0.04</v>
      </c>
    </row>
    <row r="59" spans="1:25" s="8" customFormat="1" ht="57" x14ac:dyDescent="0.3">
      <c r="A59" s="53">
        <v>49</v>
      </c>
      <c r="B59" s="138"/>
      <c r="C59" s="67"/>
      <c r="D59" s="68" t="s">
        <v>63</v>
      </c>
      <c r="E59" s="68" t="s">
        <v>129</v>
      </c>
      <c r="F59" s="68" t="s">
        <v>129</v>
      </c>
      <c r="G59" s="68" t="s">
        <v>191</v>
      </c>
      <c r="H59" s="68" t="s">
        <v>196</v>
      </c>
      <c r="I59" s="68" t="s">
        <v>215</v>
      </c>
      <c r="J59" s="68" t="s">
        <v>1723</v>
      </c>
      <c r="K59" s="68">
        <v>2</v>
      </c>
      <c r="L59" s="68" t="s">
        <v>270</v>
      </c>
      <c r="M59" s="68" t="s">
        <v>1723</v>
      </c>
      <c r="N59" s="68" t="s">
        <v>310</v>
      </c>
      <c r="O59" s="68" t="s">
        <v>319</v>
      </c>
      <c r="P59" s="68" t="s">
        <v>345</v>
      </c>
      <c r="Q59" s="68" t="s">
        <v>1723</v>
      </c>
      <c r="R59" s="68" t="s">
        <v>196</v>
      </c>
      <c r="S59" s="68" t="s">
        <v>384</v>
      </c>
      <c r="T59" s="68" t="s">
        <v>1723</v>
      </c>
      <c r="U59" s="16" t="s">
        <v>461</v>
      </c>
      <c r="V59" s="68" t="s">
        <v>503</v>
      </c>
      <c r="W59" s="68" t="s">
        <v>270</v>
      </c>
      <c r="X59" s="16" t="s">
        <v>461</v>
      </c>
      <c r="Y59" s="69">
        <v>0.18</v>
      </c>
    </row>
    <row r="60" spans="1:25" s="8" customFormat="1" ht="22.8" x14ac:dyDescent="0.3">
      <c r="A60" s="53">
        <v>50</v>
      </c>
      <c r="B60" s="138"/>
      <c r="C60" s="67"/>
      <c r="D60" s="68" t="s">
        <v>64</v>
      </c>
      <c r="E60" s="68" t="s">
        <v>126</v>
      </c>
      <c r="F60" s="68" t="s">
        <v>126</v>
      </c>
      <c r="G60" s="68" t="s">
        <v>191</v>
      </c>
      <c r="H60" s="68" t="s">
        <v>196</v>
      </c>
      <c r="I60" s="68" t="s">
        <v>1723</v>
      </c>
      <c r="J60" s="68" t="s">
        <v>257</v>
      </c>
      <c r="K60" s="68">
        <v>2</v>
      </c>
      <c r="L60" s="68" t="s">
        <v>270</v>
      </c>
      <c r="M60" s="68">
        <v>2017</v>
      </c>
      <c r="N60" s="68" t="s">
        <v>309</v>
      </c>
      <c r="O60" s="68" t="s">
        <v>318</v>
      </c>
      <c r="P60" s="68" t="s">
        <v>329</v>
      </c>
      <c r="Q60" s="68" t="s">
        <v>1723</v>
      </c>
      <c r="R60" s="68" t="s">
        <v>196</v>
      </c>
      <c r="S60" s="68" t="s">
        <v>386</v>
      </c>
      <c r="T60" s="68" t="s">
        <v>402</v>
      </c>
      <c r="U60" s="16" t="s">
        <v>462</v>
      </c>
      <c r="V60" s="68" t="s">
        <v>1723</v>
      </c>
      <c r="W60" s="68" t="s">
        <v>270</v>
      </c>
      <c r="X60" s="16" t="s">
        <v>462</v>
      </c>
      <c r="Y60" s="69">
        <v>0.18</v>
      </c>
    </row>
    <row r="61" spans="1:25" s="8" customFormat="1" ht="45.6" x14ac:dyDescent="0.3">
      <c r="A61" s="53">
        <v>51</v>
      </c>
      <c r="B61" s="138"/>
      <c r="C61" s="67"/>
      <c r="D61" s="68" t="s">
        <v>65</v>
      </c>
      <c r="E61" s="68" t="s">
        <v>126</v>
      </c>
      <c r="F61" s="68" t="s">
        <v>126</v>
      </c>
      <c r="G61" s="68" t="s">
        <v>191</v>
      </c>
      <c r="H61" s="68" t="s">
        <v>196</v>
      </c>
      <c r="I61" s="68" t="s">
        <v>1723</v>
      </c>
      <c r="J61" s="68" t="s">
        <v>258</v>
      </c>
      <c r="K61" s="68">
        <v>2</v>
      </c>
      <c r="L61" s="68" t="s">
        <v>270</v>
      </c>
      <c r="M61" s="68">
        <v>2023</v>
      </c>
      <c r="N61" s="68" t="s">
        <v>309</v>
      </c>
      <c r="O61" s="68" t="s">
        <v>318</v>
      </c>
      <c r="P61" s="68" t="s">
        <v>329</v>
      </c>
      <c r="Q61" s="68" t="s">
        <v>377</v>
      </c>
      <c r="R61" s="68" t="s">
        <v>196</v>
      </c>
      <c r="S61" s="68" t="s">
        <v>387</v>
      </c>
      <c r="T61" s="68" t="s">
        <v>403</v>
      </c>
      <c r="U61" s="16" t="s">
        <v>463</v>
      </c>
      <c r="V61" s="68" t="s">
        <v>1723</v>
      </c>
      <c r="W61" s="68" t="s">
        <v>270</v>
      </c>
      <c r="X61" s="16" t="s">
        <v>542</v>
      </c>
      <c r="Y61" s="69">
        <v>0.18</v>
      </c>
    </row>
    <row r="62" spans="1:25" s="8" customFormat="1" ht="22.8" x14ac:dyDescent="0.3">
      <c r="A62" s="53">
        <v>52</v>
      </c>
      <c r="B62" s="138"/>
      <c r="C62" s="67"/>
      <c r="D62" s="68" t="s">
        <v>66</v>
      </c>
      <c r="E62" s="68" t="s">
        <v>126</v>
      </c>
      <c r="F62" s="68" t="s">
        <v>126</v>
      </c>
      <c r="G62" s="68" t="s">
        <v>191</v>
      </c>
      <c r="H62" s="68" t="s">
        <v>196</v>
      </c>
      <c r="I62" s="68" t="s">
        <v>1723</v>
      </c>
      <c r="J62" s="68" t="s">
        <v>257</v>
      </c>
      <c r="K62" s="68">
        <v>2</v>
      </c>
      <c r="L62" s="68" t="s">
        <v>270</v>
      </c>
      <c r="M62" s="68">
        <v>2017</v>
      </c>
      <c r="N62" s="68" t="s">
        <v>309</v>
      </c>
      <c r="O62" s="68" t="s">
        <v>318</v>
      </c>
      <c r="P62" s="68" t="s">
        <v>329</v>
      </c>
      <c r="Q62" s="68" t="s">
        <v>1723</v>
      </c>
      <c r="R62" s="68" t="s">
        <v>196</v>
      </c>
      <c r="S62" s="68" t="s">
        <v>386</v>
      </c>
      <c r="T62" s="68" t="s">
        <v>402</v>
      </c>
      <c r="U62" s="16" t="s">
        <v>462</v>
      </c>
      <c r="V62" s="68" t="s">
        <v>1723</v>
      </c>
      <c r="W62" s="68" t="s">
        <v>270</v>
      </c>
      <c r="X62" s="16" t="s">
        <v>462</v>
      </c>
      <c r="Y62" s="69">
        <v>0.18</v>
      </c>
    </row>
    <row r="63" spans="1:25" s="8" customFormat="1" ht="22.8" x14ac:dyDescent="0.3">
      <c r="A63" s="53">
        <v>53</v>
      </c>
      <c r="B63" s="138"/>
      <c r="C63" s="67"/>
      <c r="D63" s="68" t="s">
        <v>67</v>
      </c>
      <c r="E63" s="68" t="s">
        <v>126</v>
      </c>
      <c r="F63" s="68" t="s">
        <v>126</v>
      </c>
      <c r="G63" s="68" t="s">
        <v>191</v>
      </c>
      <c r="H63" s="68" t="s">
        <v>196</v>
      </c>
      <c r="I63" s="68" t="s">
        <v>1723</v>
      </c>
      <c r="J63" s="68" t="s">
        <v>257</v>
      </c>
      <c r="K63" s="68">
        <v>2</v>
      </c>
      <c r="L63" s="68" t="s">
        <v>270</v>
      </c>
      <c r="M63" s="68">
        <v>2017</v>
      </c>
      <c r="N63" s="68" t="s">
        <v>309</v>
      </c>
      <c r="O63" s="68" t="s">
        <v>318</v>
      </c>
      <c r="P63" s="68" t="s">
        <v>329</v>
      </c>
      <c r="Q63" s="68" t="s">
        <v>1723</v>
      </c>
      <c r="R63" s="68" t="s">
        <v>196</v>
      </c>
      <c r="S63" s="68" t="s">
        <v>386</v>
      </c>
      <c r="T63" s="68" t="s">
        <v>402</v>
      </c>
      <c r="U63" s="16" t="s">
        <v>462</v>
      </c>
      <c r="V63" s="68" t="s">
        <v>1723</v>
      </c>
      <c r="W63" s="68" t="s">
        <v>270</v>
      </c>
      <c r="X63" s="16" t="s">
        <v>462</v>
      </c>
      <c r="Y63" s="69">
        <v>0.18</v>
      </c>
    </row>
    <row r="64" spans="1:25" s="8" customFormat="1" ht="34.200000000000003" x14ac:dyDescent="0.3">
      <c r="A64" s="53">
        <v>54</v>
      </c>
      <c r="B64" s="138"/>
      <c r="C64" s="67"/>
      <c r="D64" s="68" t="s">
        <v>68</v>
      </c>
      <c r="E64" s="68" t="s">
        <v>123</v>
      </c>
      <c r="F64" s="68" t="s">
        <v>123</v>
      </c>
      <c r="G64" s="68" t="s">
        <v>191</v>
      </c>
      <c r="H64" s="68" t="s">
        <v>196</v>
      </c>
      <c r="I64" s="68" t="s">
        <v>218</v>
      </c>
      <c r="J64" s="68" t="s">
        <v>254</v>
      </c>
      <c r="K64" s="68">
        <v>2</v>
      </c>
      <c r="L64" s="68" t="s">
        <v>270</v>
      </c>
      <c r="M64" s="68" t="s">
        <v>1723</v>
      </c>
      <c r="N64" s="68" t="s">
        <v>309</v>
      </c>
      <c r="O64" s="68" t="s">
        <v>316</v>
      </c>
      <c r="P64" s="68" t="s">
        <v>1723</v>
      </c>
      <c r="Q64" s="68" t="s">
        <v>1723</v>
      </c>
      <c r="R64" s="68" t="s">
        <v>196</v>
      </c>
      <c r="S64" s="68" t="s">
        <v>387</v>
      </c>
      <c r="T64" s="68" t="s">
        <v>1723</v>
      </c>
      <c r="U64" s="16" t="s">
        <v>460</v>
      </c>
      <c r="V64" s="68" t="s">
        <v>503</v>
      </c>
      <c r="W64" s="68" t="s">
        <v>270</v>
      </c>
      <c r="X64" s="16" t="s">
        <v>460</v>
      </c>
      <c r="Y64" s="69">
        <v>0.04</v>
      </c>
    </row>
    <row r="65" spans="1:25" s="8" customFormat="1" ht="22.8" x14ac:dyDescent="0.3">
      <c r="A65" s="53">
        <v>55</v>
      </c>
      <c r="B65" s="138"/>
      <c r="C65" s="67"/>
      <c r="D65" s="68" t="s">
        <v>69</v>
      </c>
      <c r="E65" s="68" t="s">
        <v>130</v>
      </c>
      <c r="F65" s="68" t="s">
        <v>130</v>
      </c>
      <c r="G65" s="68" t="s">
        <v>188</v>
      </c>
      <c r="H65" s="68" t="s">
        <v>196</v>
      </c>
      <c r="I65" s="68" t="s">
        <v>219</v>
      </c>
      <c r="J65" s="68" t="s">
        <v>1723</v>
      </c>
      <c r="K65" s="68">
        <v>2</v>
      </c>
      <c r="L65" s="68" t="s">
        <v>270</v>
      </c>
      <c r="M65" s="68" t="s">
        <v>1723</v>
      </c>
      <c r="N65" s="68" t="s">
        <v>219</v>
      </c>
      <c r="O65" s="68" t="s">
        <v>316</v>
      </c>
      <c r="P65" s="68" t="s">
        <v>1723</v>
      </c>
      <c r="Q65" s="68" t="s">
        <v>1723</v>
      </c>
      <c r="R65" s="68" t="s">
        <v>196</v>
      </c>
      <c r="S65" s="68" t="s">
        <v>387</v>
      </c>
      <c r="T65" s="68" t="s">
        <v>1723</v>
      </c>
      <c r="U65" s="16" t="s">
        <v>464</v>
      </c>
      <c r="V65" s="68" t="s">
        <v>503</v>
      </c>
      <c r="W65" s="68" t="s">
        <v>270</v>
      </c>
      <c r="X65" s="16" t="s">
        <v>464</v>
      </c>
      <c r="Y65" s="69">
        <v>0.31</v>
      </c>
    </row>
    <row r="66" spans="1:25" s="8" customFormat="1" ht="22.8" x14ac:dyDescent="0.3">
      <c r="A66" s="53">
        <v>56</v>
      </c>
      <c r="B66" s="138"/>
      <c r="C66" s="67"/>
      <c r="D66" s="68" t="s">
        <v>70</v>
      </c>
      <c r="E66" s="68" t="s">
        <v>131</v>
      </c>
      <c r="F66" s="68" t="s">
        <v>131</v>
      </c>
      <c r="G66" s="68" t="s">
        <v>191</v>
      </c>
      <c r="H66" s="68" t="s">
        <v>196</v>
      </c>
      <c r="I66" s="68" t="s">
        <v>1723</v>
      </c>
      <c r="J66" s="68" t="s">
        <v>258</v>
      </c>
      <c r="K66" s="68">
        <v>2</v>
      </c>
      <c r="L66" s="68" t="s">
        <v>270</v>
      </c>
      <c r="M66" s="68" t="s">
        <v>299</v>
      </c>
      <c r="N66" s="68" t="s">
        <v>309</v>
      </c>
      <c r="O66" s="68" t="s">
        <v>317</v>
      </c>
      <c r="P66" s="68" t="s">
        <v>337</v>
      </c>
      <c r="Q66" s="68" t="s">
        <v>378</v>
      </c>
      <c r="R66" s="68" t="s">
        <v>196</v>
      </c>
      <c r="S66" s="68" t="s">
        <v>386</v>
      </c>
      <c r="T66" s="68" t="s">
        <v>402</v>
      </c>
      <c r="U66" s="16" t="s">
        <v>465</v>
      </c>
      <c r="V66" s="68" t="s">
        <v>1723</v>
      </c>
      <c r="W66" s="68" t="s">
        <v>270</v>
      </c>
      <c r="X66" s="16" t="s">
        <v>465</v>
      </c>
      <c r="Y66" s="69">
        <v>0.22</v>
      </c>
    </row>
    <row r="67" spans="1:25" s="8" customFormat="1" ht="45.6" x14ac:dyDescent="0.3">
      <c r="A67" s="53">
        <v>57</v>
      </c>
      <c r="B67" s="138"/>
      <c r="C67" s="67"/>
      <c r="D67" s="68" t="s">
        <v>71</v>
      </c>
      <c r="E67" s="68" t="s">
        <v>132</v>
      </c>
      <c r="F67" s="68" t="s">
        <v>132</v>
      </c>
      <c r="G67" s="68" t="s">
        <v>191</v>
      </c>
      <c r="H67" s="68" t="s">
        <v>196</v>
      </c>
      <c r="I67" s="68" t="s">
        <v>220</v>
      </c>
      <c r="J67" s="68" t="s">
        <v>1723</v>
      </c>
      <c r="K67" s="68">
        <v>3</v>
      </c>
      <c r="L67" s="68" t="s">
        <v>270</v>
      </c>
      <c r="M67" s="68">
        <v>2019</v>
      </c>
      <c r="N67" s="68" t="s">
        <v>311</v>
      </c>
      <c r="O67" s="68" t="s">
        <v>317</v>
      </c>
      <c r="P67" s="68" t="s">
        <v>346</v>
      </c>
      <c r="Q67" s="68" t="s">
        <v>1723</v>
      </c>
      <c r="R67" s="68" t="s">
        <v>196</v>
      </c>
      <c r="S67" s="68" t="s">
        <v>386</v>
      </c>
      <c r="T67" s="68" t="s">
        <v>404</v>
      </c>
      <c r="U67" s="16" t="s">
        <v>466</v>
      </c>
      <c r="V67" s="68" t="s">
        <v>1723</v>
      </c>
      <c r="W67" s="68" t="s">
        <v>270</v>
      </c>
      <c r="X67" s="16" t="s">
        <v>543</v>
      </c>
      <c r="Y67" s="69">
        <v>0.22</v>
      </c>
    </row>
    <row r="68" spans="1:25" s="8" customFormat="1" ht="12" thickBot="1" x14ac:dyDescent="0.35">
      <c r="A68" s="53">
        <v>58</v>
      </c>
      <c r="B68" s="139"/>
      <c r="C68" s="70"/>
      <c r="D68" s="71" t="s">
        <v>72</v>
      </c>
      <c r="E68" s="71" t="s">
        <v>133</v>
      </c>
      <c r="F68" s="71" t="s">
        <v>133</v>
      </c>
      <c r="G68" s="71" t="s">
        <v>190</v>
      </c>
      <c r="H68" s="71" t="s">
        <v>196</v>
      </c>
      <c r="I68" s="71" t="s">
        <v>1723</v>
      </c>
      <c r="J68" s="71" t="s">
        <v>1723</v>
      </c>
      <c r="K68" s="71">
        <v>2</v>
      </c>
      <c r="L68" s="71" t="s">
        <v>270</v>
      </c>
      <c r="M68" s="71" t="s">
        <v>300</v>
      </c>
      <c r="N68" s="71" t="s">
        <v>309</v>
      </c>
      <c r="O68" s="71" t="s">
        <v>316</v>
      </c>
      <c r="P68" s="71" t="s">
        <v>316</v>
      </c>
      <c r="Q68" s="71" t="s">
        <v>1723</v>
      </c>
      <c r="R68" s="71" t="s">
        <v>196</v>
      </c>
      <c r="S68" s="71" t="s">
        <v>386</v>
      </c>
      <c r="T68" s="71" t="s">
        <v>1723</v>
      </c>
      <c r="U68" s="17" t="s">
        <v>467</v>
      </c>
      <c r="V68" s="71" t="s">
        <v>504</v>
      </c>
      <c r="W68" s="71" t="s">
        <v>270</v>
      </c>
      <c r="X68" s="17" t="s">
        <v>467</v>
      </c>
      <c r="Y68" s="72">
        <v>0.04</v>
      </c>
    </row>
    <row r="69" spans="1:25" s="8" customFormat="1" ht="22.8" x14ac:dyDescent="0.3">
      <c r="A69" s="53">
        <v>59</v>
      </c>
      <c r="B69" s="145" t="s">
        <v>9</v>
      </c>
      <c r="C69" s="50" t="s">
        <v>1685</v>
      </c>
      <c r="D69" s="51" t="s">
        <v>45</v>
      </c>
      <c r="E69" s="51" t="s">
        <v>117</v>
      </c>
      <c r="F69" s="51" t="s">
        <v>157</v>
      </c>
      <c r="G69" s="51" t="s">
        <v>183</v>
      </c>
      <c r="H69" s="51" t="s">
        <v>196</v>
      </c>
      <c r="I69" s="51" t="s">
        <v>215</v>
      </c>
      <c r="J69" s="51" t="s">
        <v>249</v>
      </c>
      <c r="K69" s="51">
        <v>2</v>
      </c>
      <c r="L69" s="51" t="s">
        <v>209</v>
      </c>
      <c r="M69" s="51" t="s">
        <v>292</v>
      </c>
      <c r="N69" s="51" t="s">
        <v>310</v>
      </c>
      <c r="O69" s="51" t="s">
        <v>317</v>
      </c>
      <c r="P69" s="51" t="s">
        <v>329</v>
      </c>
      <c r="Q69" s="51" t="s">
        <v>357</v>
      </c>
      <c r="R69" s="51" t="s">
        <v>196</v>
      </c>
      <c r="S69" s="51" t="s">
        <v>387</v>
      </c>
      <c r="T69" s="51" t="s">
        <v>394</v>
      </c>
      <c r="U69" s="12" t="s">
        <v>446</v>
      </c>
      <c r="V69" s="51" t="s">
        <v>499</v>
      </c>
      <c r="W69" s="51" t="s">
        <v>511</v>
      </c>
      <c r="X69" s="51" t="s">
        <v>446</v>
      </c>
      <c r="Y69" s="52">
        <v>0.39</v>
      </c>
    </row>
    <row r="70" spans="1:25" s="8" customFormat="1" ht="22.8" x14ac:dyDescent="0.3">
      <c r="A70" s="53">
        <v>60</v>
      </c>
      <c r="B70" s="146"/>
      <c r="C70" s="54"/>
      <c r="D70" s="55" t="s">
        <v>46</v>
      </c>
      <c r="E70" s="55" t="s">
        <v>118</v>
      </c>
      <c r="F70" s="55" t="s">
        <v>158</v>
      </c>
      <c r="G70" s="55" t="s">
        <v>189</v>
      </c>
      <c r="H70" s="55" t="s">
        <v>196</v>
      </c>
      <c r="I70" s="55" t="s">
        <v>215</v>
      </c>
      <c r="J70" s="55" t="s">
        <v>1724</v>
      </c>
      <c r="K70" s="55">
        <v>2</v>
      </c>
      <c r="L70" s="55" t="s">
        <v>266</v>
      </c>
      <c r="M70" s="55" t="s">
        <v>1723</v>
      </c>
      <c r="N70" s="55" t="s">
        <v>309</v>
      </c>
      <c r="O70" s="55" t="s">
        <v>318</v>
      </c>
      <c r="P70" s="55" t="s">
        <v>329</v>
      </c>
      <c r="Q70" s="55" t="s">
        <v>373</v>
      </c>
      <c r="R70" s="55" t="s">
        <v>196</v>
      </c>
      <c r="S70" s="55" t="s">
        <v>387</v>
      </c>
      <c r="T70" s="55" t="s">
        <v>189</v>
      </c>
      <c r="U70" s="13" t="s">
        <v>447</v>
      </c>
      <c r="V70" s="55" t="s">
        <v>1723</v>
      </c>
      <c r="W70" s="55" t="s">
        <v>511</v>
      </c>
      <c r="X70" s="13" t="s">
        <v>447</v>
      </c>
      <c r="Y70" s="58">
        <v>0.27</v>
      </c>
    </row>
    <row r="71" spans="1:25" s="8" customFormat="1" ht="34.200000000000003" x14ac:dyDescent="0.3">
      <c r="A71" s="53">
        <v>61</v>
      </c>
      <c r="B71" s="146"/>
      <c r="C71" s="54"/>
      <c r="D71" s="55" t="s">
        <v>1709</v>
      </c>
      <c r="E71" s="55" t="s">
        <v>119</v>
      </c>
      <c r="F71" s="55" t="s">
        <v>159</v>
      </c>
      <c r="G71" s="55" t="s">
        <v>1723</v>
      </c>
      <c r="H71" s="55" t="s">
        <v>196</v>
      </c>
      <c r="I71" s="55" t="s">
        <v>215</v>
      </c>
      <c r="J71" s="55" t="s">
        <v>1724</v>
      </c>
      <c r="K71" s="55">
        <v>2</v>
      </c>
      <c r="L71" s="55" t="s">
        <v>209</v>
      </c>
      <c r="M71" s="55" t="s">
        <v>1723</v>
      </c>
      <c r="N71" s="55" t="s">
        <v>309</v>
      </c>
      <c r="O71" s="55" t="s">
        <v>318</v>
      </c>
      <c r="P71" s="55" t="s">
        <v>329</v>
      </c>
      <c r="Q71" s="13" t="s">
        <v>374</v>
      </c>
      <c r="R71" s="55" t="s">
        <v>196</v>
      </c>
      <c r="S71" s="55" t="s">
        <v>387</v>
      </c>
      <c r="T71" s="55" t="s">
        <v>1723</v>
      </c>
      <c r="U71" s="13" t="s">
        <v>448</v>
      </c>
      <c r="V71" s="55" t="s">
        <v>1723</v>
      </c>
      <c r="W71" s="55" t="s">
        <v>511</v>
      </c>
      <c r="X71" s="55" t="s">
        <v>448</v>
      </c>
      <c r="Y71" s="58">
        <v>0.35</v>
      </c>
    </row>
    <row r="72" spans="1:25" s="8" customFormat="1" ht="22.8" x14ac:dyDescent="0.3">
      <c r="A72" s="53">
        <v>62</v>
      </c>
      <c r="B72" s="146"/>
      <c r="C72" s="54"/>
      <c r="D72" s="55" t="s">
        <v>47</v>
      </c>
      <c r="E72" s="55" t="s">
        <v>110</v>
      </c>
      <c r="F72" s="55" t="s">
        <v>138</v>
      </c>
      <c r="G72" s="55" t="s">
        <v>175</v>
      </c>
      <c r="H72" s="55" t="s">
        <v>196</v>
      </c>
      <c r="I72" s="55" t="s">
        <v>215</v>
      </c>
      <c r="J72" s="55" t="s">
        <v>1724</v>
      </c>
      <c r="K72" s="55">
        <v>2</v>
      </c>
      <c r="L72" s="55" t="s">
        <v>209</v>
      </c>
      <c r="M72" s="55" t="s">
        <v>293</v>
      </c>
      <c r="N72" s="55" t="s">
        <v>310</v>
      </c>
      <c r="O72" s="55" t="s">
        <v>318</v>
      </c>
      <c r="P72" s="55" t="s">
        <v>329</v>
      </c>
      <c r="Q72" s="55" t="s">
        <v>351</v>
      </c>
      <c r="R72" s="55" t="s">
        <v>196</v>
      </c>
      <c r="S72" s="55" t="s">
        <v>387</v>
      </c>
      <c r="T72" s="55" t="s">
        <v>394</v>
      </c>
      <c r="U72" s="13" t="s">
        <v>449</v>
      </c>
      <c r="V72" s="55" t="s">
        <v>500</v>
      </c>
      <c r="W72" s="55" t="s">
        <v>264</v>
      </c>
      <c r="X72" s="13" t="s">
        <v>449</v>
      </c>
      <c r="Y72" s="58">
        <v>0.18</v>
      </c>
    </row>
    <row r="73" spans="1:25" s="8" customFormat="1" ht="34.200000000000003" x14ac:dyDescent="0.3">
      <c r="A73" s="53">
        <v>63</v>
      </c>
      <c r="B73" s="146"/>
      <c r="C73" s="54"/>
      <c r="D73" s="55" t="s">
        <v>48</v>
      </c>
      <c r="E73" s="56" t="s">
        <v>160</v>
      </c>
      <c r="F73" s="55" t="s">
        <v>160</v>
      </c>
      <c r="G73" s="55" t="s">
        <v>1723</v>
      </c>
      <c r="H73" s="55" t="s">
        <v>196</v>
      </c>
      <c r="I73" s="55" t="s">
        <v>215</v>
      </c>
      <c r="J73" s="55" t="s">
        <v>1724</v>
      </c>
      <c r="K73" s="55">
        <v>2</v>
      </c>
      <c r="L73" s="55" t="s">
        <v>209</v>
      </c>
      <c r="M73" s="55" t="s">
        <v>1723</v>
      </c>
      <c r="N73" s="55" t="s">
        <v>310</v>
      </c>
      <c r="O73" s="55" t="s">
        <v>318</v>
      </c>
      <c r="P73" s="55" t="s">
        <v>329</v>
      </c>
      <c r="Q73" s="55" t="s">
        <v>1723</v>
      </c>
      <c r="R73" s="55" t="s">
        <v>196</v>
      </c>
      <c r="S73" s="55" t="s">
        <v>387</v>
      </c>
      <c r="T73" s="55" t="s">
        <v>1723</v>
      </c>
      <c r="U73" s="13" t="s">
        <v>450</v>
      </c>
      <c r="V73" s="55" t="s">
        <v>1723</v>
      </c>
      <c r="W73" s="55" t="s">
        <v>1723</v>
      </c>
      <c r="X73" s="13" t="s">
        <v>538</v>
      </c>
      <c r="Y73" s="58">
        <v>0.2</v>
      </c>
    </row>
    <row r="74" spans="1:25" s="8" customFormat="1" ht="22.8" x14ac:dyDescent="0.3">
      <c r="A74" s="53">
        <v>64</v>
      </c>
      <c r="B74" s="146"/>
      <c r="C74" s="54"/>
      <c r="D74" s="55" t="s">
        <v>49</v>
      </c>
      <c r="E74" s="55" t="s">
        <v>120</v>
      </c>
      <c r="F74" s="55" t="s">
        <v>120</v>
      </c>
      <c r="G74" s="55" t="s">
        <v>1723</v>
      </c>
      <c r="H74" s="55" t="s">
        <v>196</v>
      </c>
      <c r="I74" s="55" t="s">
        <v>215</v>
      </c>
      <c r="J74" s="55" t="s">
        <v>1724</v>
      </c>
      <c r="K74" s="55">
        <v>2</v>
      </c>
      <c r="L74" s="55" t="s">
        <v>209</v>
      </c>
      <c r="M74" s="55" t="s">
        <v>1724</v>
      </c>
      <c r="N74" s="55" t="s">
        <v>310</v>
      </c>
      <c r="O74" s="55" t="s">
        <v>317</v>
      </c>
      <c r="P74" s="55" t="s">
        <v>342</v>
      </c>
      <c r="Q74" s="55" t="s">
        <v>1723</v>
      </c>
      <c r="R74" s="55" t="s">
        <v>196</v>
      </c>
      <c r="S74" s="55" t="s">
        <v>387</v>
      </c>
      <c r="T74" s="55" t="s">
        <v>1723</v>
      </c>
      <c r="U74" s="13" t="s">
        <v>451</v>
      </c>
      <c r="V74" s="55" t="s">
        <v>1723</v>
      </c>
      <c r="W74" s="55" t="s">
        <v>510</v>
      </c>
      <c r="X74" s="13" t="s">
        <v>451</v>
      </c>
      <c r="Y74" s="58">
        <v>0.27</v>
      </c>
    </row>
    <row r="75" spans="1:25" s="8" customFormat="1" ht="46.2" thickBot="1" x14ac:dyDescent="0.35">
      <c r="A75" s="53">
        <v>65</v>
      </c>
      <c r="B75" s="147"/>
      <c r="C75" s="60"/>
      <c r="D75" s="61" t="s">
        <v>1704</v>
      </c>
      <c r="E75" s="61" t="s">
        <v>89</v>
      </c>
      <c r="F75" s="61" t="s">
        <v>89</v>
      </c>
      <c r="G75" s="61" t="s">
        <v>183</v>
      </c>
      <c r="H75" s="61" t="s">
        <v>196</v>
      </c>
      <c r="I75" s="61" t="s">
        <v>215</v>
      </c>
      <c r="J75" s="61" t="s">
        <v>250</v>
      </c>
      <c r="K75" s="61">
        <v>2</v>
      </c>
      <c r="L75" s="61" t="s">
        <v>209</v>
      </c>
      <c r="M75" s="61" t="s">
        <v>274</v>
      </c>
      <c r="N75" s="61" t="s">
        <v>310</v>
      </c>
      <c r="O75" s="61" t="s">
        <v>317</v>
      </c>
      <c r="P75" s="61" t="s">
        <v>342</v>
      </c>
      <c r="Q75" s="61" t="s">
        <v>351</v>
      </c>
      <c r="R75" s="61" t="s">
        <v>196</v>
      </c>
      <c r="S75" s="61" t="s">
        <v>387</v>
      </c>
      <c r="T75" s="61" t="s">
        <v>394</v>
      </c>
      <c r="U75" s="14" t="s">
        <v>452</v>
      </c>
      <c r="V75" s="61" t="s">
        <v>491</v>
      </c>
      <c r="W75" s="61" t="s">
        <v>264</v>
      </c>
      <c r="X75" s="14" t="s">
        <v>452</v>
      </c>
      <c r="Y75" s="63">
        <v>0.27</v>
      </c>
    </row>
    <row r="76" spans="1:25" s="8" customFormat="1" ht="70.2" customHeight="1" thickBot="1" x14ac:dyDescent="0.35">
      <c r="A76" s="53">
        <v>66</v>
      </c>
      <c r="B76" s="75" t="s">
        <v>1718</v>
      </c>
      <c r="C76" s="76"/>
      <c r="D76" s="77" t="s">
        <v>76</v>
      </c>
      <c r="E76" s="77" t="s">
        <v>110</v>
      </c>
      <c r="F76" s="77" t="s">
        <v>110</v>
      </c>
      <c r="G76" s="77" t="s">
        <v>192</v>
      </c>
      <c r="H76" s="77" t="s">
        <v>196</v>
      </c>
      <c r="I76" s="77" t="s">
        <v>223</v>
      </c>
      <c r="J76" s="77" t="s">
        <v>1723</v>
      </c>
      <c r="K76" s="77" t="s">
        <v>1723</v>
      </c>
      <c r="L76" s="77" t="s">
        <v>1724</v>
      </c>
      <c r="M76" s="77" t="s">
        <v>1723</v>
      </c>
      <c r="N76" s="77" t="s">
        <v>310</v>
      </c>
      <c r="O76" s="77" t="s">
        <v>317</v>
      </c>
      <c r="P76" s="77" t="s">
        <v>348</v>
      </c>
      <c r="Q76" s="77" t="s">
        <v>1723</v>
      </c>
      <c r="R76" s="77" t="s">
        <v>196</v>
      </c>
      <c r="S76" s="77" t="s">
        <v>387</v>
      </c>
      <c r="T76" s="77" t="s">
        <v>185</v>
      </c>
      <c r="U76" s="18" t="s">
        <v>471</v>
      </c>
      <c r="V76" s="77" t="s">
        <v>504</v>
      </c>
      <c r="W76" s="77" t="s">
        <v>516</v>
      </c>
      <c r="X76" s="18" t="s">
        <v>471</v>
      </c>
      <c r="Y76" s="78">
        <v>0.39</v>
      </c>
    </row>
    <row r="77" spans="1:25" s="8" customFormat="1" ht="16.95" customHeight="1" x14ac:dyDescent="0.3">
      <c r="A77" s="53">
        <v>67</v>
      </c>
      <c r="B77" s="145" t="s">
        <v>10</v>
      </c>
      <c r="C77" s="50"/>
      <c r="D77" s="51" t="s">
        <v>46</v>
      </c>
      <c r="E77" s="51" t="s">
        <v>121</v>
      </c>
      <c r="F77" s="51" t="s">
        <v>121</v>
      </c>
      <c r="G77" s="51" t="s">
        <v>190</v>
      </c>
      <c r="H77" s="51" t="s">
        <v>196</v>
      </c>
      <c r="I77" s="51" t="s">
        <v>216</v>
      </c>
      <c r="J77" s="51" t="s">
        <v>1724</v>
      </c>
      <c r="K77" s="51">
        <v>2</v>
      </c>
      <c r="L77" s="51" t="s">
        <v>264</v>
      </c>
      <c r="M77" s="51" t="s">
        <v>1723</v>
      </c>
      <c r="N77" s="51" t="s">
        <v>309</v>
      </c>
      <c r="O77" s="51" t="s">
        <v>1723</v>
      </c>
      <c r="P77" s="51" t="s">
        <v>1723</v>
      </c>
      <c r="Q77" s="79" t="s">
        <v>1723</v>
      </c>
      <c r="R77" s="51" t="s">
        <v>196</v>
      </c>
      <c r="S77" s="51" t="s">
        <v>387</v>
      </c>
      <c r="T77" s="51" t="s">
        <v>400</v>
      </c>
      <c r="U77" s="51" t="s">
        <v>1723</v>
      </c>
      <c r="V77" s="51" t="s">
        <v>1723</v>
      </c>
      <c r="W77" s="51" t="s">
        <v>264</v>
      </c>
      <c r="X77" s="51" t="s">
        <v>1723</v>
      </c>
      <c r="Y77" s="80" t="s">
        <v>1723</v>
      </c>
    </row>
    <row r="78" spans="1:25" s="8" customFormat="1" ht="22.8" x14ac:dyDescent="0.3">
      <c r="A78" s="53">
        <v>68</v>
      </c>
      <c r="B78" s="146"/>
      <c r="C78" s="54"/>
      <c r="D78" s="55" t="s">
        <v>50</v>
      </c>
      <c r="E78" s="55" t="s">
        <v>121</v>
      </c>
      <c r="F78" s="55" t="s">
        <v>121</v>
      </c>
      <c r="G78" s="55" t="s">
        <v>183</v>
      </c>
      <c r="H78" s="55" t="s">
        <v>196</v>
      </c>
      <c r="I78" s="55" t="s">
        <v>215</v>
      </c>
      <c r="J78" s="55" t="s">
        <v>251</v>
      </c>
      <c r="K78" s="55">
        <v>2</v>
      </c>
      <c r="L78" s="55" t="s">
        <v>269</v>
      </c>
      <c r="M78" s="55">
        <v>2022</v>
      </c>
      <c r="N78" s="55" t="s">
        <v>310</v>
      </c>
      <c r="O78" s="55" t="s">
        <v>318</v>
      </c>
      <c r="P78" s="55" t="s">
        <v>329</v>
      </c>
      <c r="Q78" s="55" t="s">
        <v>1723</v>
      </c>
      <c r="R78" s="55" t="s">
        <v>196</v>
      </c>
      <c r="S78" s="55" t="s">
        <v>387</v>
      </c>
      <c r="T78" s="55" t="s">
        <v>394</v>
      </c>
      <c r="U78" s="55" t="s">
        <v>1723</v>
      </c>
      <c r="V78" s="55" t="s">
        <v>1723</v>
      </c>
      <c r="W78" s="55" t="s">
        <v>268</v>
      </c>
      <c r="X78" s="55" t="s">
        <v>1723</v>
      </c>
      <c r="Y78" s="57" t="s">
        <v>1723</v>
      </c>
    </row>
    <row r="79" spans="1:25" s="8" customFormat="1" ht="22.8" x14ac:dyDescent="0.3">
      <c r="A79" s="53">
        <v>69</v>
      </c>
      <c r="B79" s="146"/>
      <c r="C79" s="54"/>
      <c r="D79" s="55" t="s">
        <v>51</v>
      </c>
      <c r="E79" s="55" t="s">
        <v>121</v>
      </c>
      <c r="F79" s="55" t="s">
        <v>121</v>
      </c>
      <c r="G79" s="55" t="s">
        <v>183</v>
      </c>
      <c r="H79" s="55" t="s">
        <v>196</v>
      </c>
      <c r="I79" s="55" t="s">
        <v>215</v>
      </c>
      <c r="J79" s="55" t="s">
        <v>251</v>
      </c>
      <c r="K79" s="55">
        <v>2</v>
      </c>
      <c r="L79" s="55" t="s">
        <v>269</v>
      </c>
      <c r="M79" s="55">
        <v>2022</v>
      </c>
      <c r="N79" s="55" t="s">
        <v>310</v>
      </c>
      <c r="O79" s="55" t="s">
        <v>318</v>
      </c>
      <c r="P79" s="55" t="s">
        <v>329</v>
      </c>
      <c r="Q79" s="55" t="s">
        <v>1723</v>
      </c>
      <c r="R79" s="55" t="s">
        <v>196</v>
      </c>
      <c r="S79" s="55" t="s">
        <v>387</v>
      </c>
      <c r="T79" s="55" t="s">
        <v>394</v>
      </c>
      <c r="U79" s="55" t="s">
        <v>1723</v>
      </c>
      <c r="V79" s="55" t="s">
        <v>1723</v>
      </c>
      <c r="W79" s="55" t="s">
        <v>268</v>
      </c>
      <c r="X79" s="55" t="s">
        <v>1723</v>
      </c>
      <c r="Y79" s="57" t="s">
        <v>1723</v>
      </c>
    </row>
    <row r="80" spans="1:25" s="8" customFormat="1" ht="22.8" x14ac:dyDescent="0.3">
      <c r="A80" s="53">
        <v>70</v>
      </c>
      <c r="B80" s="146"/>
      <c r="C80" s="54"/>
      <c r="D80" s="55" t="s">
        <v>52</v>
      </c>
      <c r="E80" s="55" t="s">
        <v>121</v>
      </c>
      <c r="F80" s="55" t="s">
        <v>121</v>
      </c>
      <c r="G80" s="55" t="s">
        <v>183</v>
      </c>
      <c r="H80" s="55" t="s">
        <v>196</v>
      </c>
      <c r="I80" s="55" t="s">
        <v>215</v>
      </c>
      <c r="J80" s="55" t="s">
        <v>252</v>
      </c>
      <c r="K80" s="55">
        <v>2</v>
      </c>
      <c r="L80" s="55" t="s">
        <v>269</v>
      </c>
      <c r="M80" s="55">
        <v>2022</v>
      </c>
      <c r="N80" s="55" t="s">
        <v>310</v>
      </c>
      <c r="O80" s="55" t="s">
        <v>318</v>
      </c>
      <c r="P80" s="55" t="s">
        <v>329</v>
      </c>
      <c r="Q80" s="55" t="s">
        <v>1723</v>
      </c>
      <c r="R80" s="55" t="s">
        <v>196</v>
      </c>
      <c r="S80" s="55" t="s">
        <v>387</v>
      </c>
      <c r="T80" s="55" t="s">
        <v>394</v>
      </c>
      <c r="U80" s="55" t="s">
        <v>1723</v>
      </c>
      <c r="V80" s="55" t="s">
        <v>1723</v>
      </c>
      <c r="W80" s="55" t="s">
        <v>268</v>
      </c>
      <c r="X80" s="55" t="s">
        <v>1723</v>
      </c>
      <c r="Y80" s="57" t="s">
        <v>1723</v>
      </c>
    </row>
    <row r="81" spans="1:25" s="8" customFormat="1" ht="22.8" x14ac:dyDescent="0.3">
      <c r="A81" s="53">
        <v>71</v>
      </c>
      <c r="B81" s="146"/>
      <c r="C81" s="54"/>
      <c r="D81" s="55" t="s">
        <v>53</v>
      </c>
      <c r="E81" s="55" t="s">
        <v>121</v>
      </c>
      <c r="F81" s="55" t="s">
        <v>121</v>
      </c>
      <c r="G81" s="55" t="s">
        <v>183</v>
      </c>
      <c r="H81" s="55" t="s">
        <v>196</v>
      </c>
      <c r="I81" s="55" t="s">
        <v>215</v>
      </c>
      <c r="J81" s="55" t="s">
        <v>253</v>
      </c>
      <c r="K81" s="55">
        <v>2</v>
      </c>
      <c r="L81" s="55" t="s">
        <v>269</v>
      </c>
      <c r="M81" s="55">
        <v>2023</v>
      </c>
      <c r="N81" s="55" t="s">
        <v>310</v>
      </c>
      <c r="O81" s="55" t="s">
        <v>318</v>
      </c>
      <c r="P81" s="55" t="s">
        <v>329</v>
      </c>
      <c r="Q81" s="55" t="s">
        <v>1723</v>
      </c>
      <c r="R81" s="55" t="s">
        <v>196</v>
      </c>
      <c r="S81" s="55" t="s">
        <v>387</v>
      </c>
      <c r="T81" s="55" t="s">
        <v>394</v>
      </c>
      <c r="U81" s="55" t="s">
        <v>1723</v>
      </c>
      <c r="V81" s="55" t="s">
        <v>1723</v>
      </c>
      <c r="W81" s="55" t="s">
        <v>268</v>
      </c>
      <c r="X81" s="55" t="s">
        <v>1723</v>
      </c>
      <c r="Y81" s="57" t="s">
        <v>1723</v>
      </c>
    </row>
    <row r="82" spans="1:25" s="8" customFormat="1" ht="45.6" x14ac:dyDescent="0.3">
      <c r="A82" s="53">
        <v>72</v>
      </c>
      <c r="B82" s="146"/>
      <c r="C82" s="54"/>
      <c r="D82" s="55" t="s">
        <v>54</v>
      </c>
      <c r="E82" s="55" t="s">
        <v>89</v>
      </c>
      <c r="F82" s="55" t="s">
        <v>89</v>
      </c>
      <c r="G82" s="55" t="s">
        <v>183</v>
      </c>
      <c r="H82" s="55" t="s">
        <v>196</v>
      </c>
      <c r="I82" s="55" t="s">
        <v>215</v>
      </c>
      <c r="J82" s="55" t="s">
        <v>254</v>
      </c>
      <c r="K82" s="55">
        <v>2</v>
      </c>
      <c r="L82" s="55" t="s">
        <v>209</v>
      </c>
      <c r="M82" s="55" t="s">
        <v>294</v>
      </c>
      <c r="N82" s="55" t="s">
        <v>310</v>
      </c>
      <c r="O82" s="55" t="s">
        <v>318</v>
      </c>
      <c r="P82" s="55" t="s">
        <v>343</v>
      </c>
      <c r="Q82" s="55" t="s">
        <v>351</v>
      </c>
      <c r="R82" s="55" t="s">
        <v>196</v>
      </c>
      <c r="S82" s="55" t="s">
        <v>387</v>
      </c>
      <c r="T82" s="55" t="s">
        <v>394</v>
      </c>
      <c r="U82" s="13" t="s">
        <v>453</v>
      </c>
      <c r="V82" s="55" t="s">
        <v>501</v>
      </c>
      <c r="W82" s="55" t="s">
        <v>264</v>
      </c>
      <c r="X82" s="13" t="s">
        <v>453</v>
      </c>
      <c r="Y82" s="58">
        <v>0.27</v>
      </c>
    </row>
    <row r="83" spans="1:25" s="8" customFormat="1" ht="34.799999999999997" thickBot="1" x14ac:dyDescent="0.35">
      <c r="A83" s="53">
        <v>73</v>
      </c>
      <c r="B83" s="147"/>
      <c r="C83" s="60"/>
      <c r="D83" s="61" t="s">
        <v>1712</v>
      </c>
      <c r="E83" s="61" t="s">
        <v>121</v>
      </c>
      <c r="F83" s="61" t="s">
        <v>121</v>
      </c>
      <c r="G83" s="61" t="s">
        <v>185</v>
      </c>
      <c r="H83" s="61" t="s">
        <v>196</v>
      </c>
      <c r="I83" s="61" t="s">
        <v>200</v>
      </c>
      <c r="J83" s="61" t="s">
        <v>1723</v>
      </c>
      <c r="K83" s="61" t="s">
        <v>1723</v>
      </c>
      <c r="L83" s="61" t="s">
        <v>269</v>
      </c>
      <c r="M83" s="61" t="s">
        <v>295</v>
      </c>
      <c r="N83" s="61" t="s">
        <v>311</v>
      </c>
      <c r="O83" s="61" t="s">
        <v>317</v>
      </c>
      <c r="P83" s="61" t="s">
        <v>344</v>
      </c>
      <c r="Q83" s="61" t="s">
        <v>1723</v>
      </c>
      <c r="R83" s="61" t="s">
        <v>196</v>
      </c>
      <c r="S83" s="61" t="s">
        <v>387</v>
      </c>
      <c r="T83" s="61" t="s">
        <v>185</v>
      </c>
      <c r="U83" s="61" t="s">
        <v>1723</v>
      </c>
      <c r="V83" s="61" t="s">
        <v>1723</v>
      </c>
      <c r="W83" s="61" t="s">
        <v>268</v>
      </c>
      <c r="X83" s="61" t="s">
        <v>1723</v>
      </c>
      <c r="Y83" s="81" t="s">
        <v>1723</v>
      </c>
    </row>
    <row r="84" spans="1:25" s="8" customFormat="1" ht="68.400000000000006" x14ac:dyDescent="0.3">
      <c r="A84" s="53">
        <v>74</v>
      </c>
      <c r="B84" s="137" t="s">
        <v>1719</v>
      </c>
      <c r="C84" s="64"/>
      <c r="D84" s="65" t="s">
        <v>1703</v>
      </c>
      <c r="E84" s="65" t="s">
        <v>89</v>
      </c>
      <c r="F84" s="65" t="s">
        <v>1750</v>
      </c>
      <c r="G84" s="65" t="s">
        <v>166</v>
      </c>
      <c r="H84" s="65" t="s">
        <v>196</v>
      </c>
      <c r="I84" s="65" t="s">
        <v>199</v>
      </c>
      <c r="J84" s="65" t="s">
        <v>226</v>
      </c>
      <c r="K84" s="65">
        <v>2</v>
      </c>
      <c r="L84" s="65" t="s">
        <v>209</v>
      </c>
      <c r="M84" s="65" t="s">
        <v>274</v>
      </c>
      <c r="N84" s="65" t="s">
        <v>310</v>
      </c>
      <c r="O84" s="65" t="s">
        <v>316</v>
      </c>
      <c r="P84" s="65" t="s">
        <v>316</v>
      </c>
      <c r="Q84" s="65" t="s">
        <v>351</v>
      </c>
      <c r="R84" s="65" t="s">
        <v>196</v>
      </c>
      <c r="S84" s="65" t="s">
        <v>386</v>
      </c>
      <c r="T84" s="65" t="s">
        <v>1723</v>
      </c>
      <c r="U84" s="15" t="s">
        <v>407</v>
      </c>
      <c r="V84" s="65" t="s">
        <v>495</v>
      </c>
      <c r="W84" s="65" t="s">
        <v>264</v>
      </c>
      <c r="X84" s="15" t="s">
        <v>532</v>
      </c>
      <c r="Y84" s="66">
        <v>0.31</v>
      </c>
    </row>
    <row r="85" spans="1:25" s="8" customFormat="1" ht="45.6" x14ac:dyDescent="0.3">
      <c r="A85" s="53">
        <v>75</v>
      </c>
      <c r="B85" s="138"/>
      <c r="C85" s="67"/>
      <c r="D85" s="68" t="s">
        <v>41</v>
      </c>
      <c r="E85" s="68" t="s">
        <v>116</v>
      </c>
      <c r="F85" s="68" t="s">
        <v>116</v>
      </c>
      <c r="G85" s="68" t="s">
        <v>185</v>
      </c>
      <c r="H85" s="68" t="s">
        <v>196</v>
      </c>
      <c r="I85" s="68" t="s">
        <v>200</v>
      </c>
      <c r="J85" s="68" t="s">
        <v>1723</v>
      </c>
      <c r="K85" s="68" t="s">
        <v>1723</v>
      </c>
      <c r="L85" s="68" t="s">
        <v>268</v>
      </c>
      <c r="M85" s="68">
        <v>2022</v>
      </c>
      <c r="N85" s="68" t="s">
        <v>310</v>
      </c>
      <c r="O85" s="68" t="s">
        <v>320</v>
      </c>
      <c r="P85" s="68" t="s">
        <v>341</v>
      </c>
      <c r="Q85" s="68" t="s">
        <v>1723</v>
      </c>
      <c r="R85" s="68" t="s">
        <v>196</v>
      </c>
      <c r="S85" s="68" t="s">
        <v>385</v>
      </c>
      <c r="T85" s="68" t="s">
        <v>1723</v>
      </c>
      <c r="U85" s="16" t="s">
        <v>441</v>
      </c>
      <c r="V85" s="68" t="s">
        <v>496</v>
      </c>
      <c r="W85" s="68" t="s">
        <v>268</v>
      </c>
      <c r="X85" s="16" t="s">
        <v>533</v>
      </c>
      <c r="Y85" s="69">
        <v>0.18</v>
      </c>
    </row>
    <row r="86" spans="1:25" s="8" customFormat="1" ht="34.200000000000003" x14ac:dyDescent="0.3">
      <c r="A86" s="53">
        <v>76</v>
      </c>
      <c r="B86" s="138"/>
      <c r="C86" s="67"/>
      <c r="D86" s="68" t="s">
        <v>42</v>
      </c>
      <c r="E86" s="68" t="s">
        <v>110</v>
      </c>
      <c r="F86" s="68" t="s">
        <v>138</v>
      </c>
      <c r="G86" s="68" t="s">
        <v>183</v>
      </c>
      <c r="H86" s="68" t="s">
        <v>196</v>
      </c>
      <c r="I86" s="68" t="s">
        <v>215</v>
      </c>
      <c r="J86" s="68" t="s">
        <v>246</v>
      </c>
      <c r="K86" s="68">
        <v>2</v>
      </c>
      <c r="L86" s="68" t="s">
        <v>209</v>
      </c>
      <c r="M86" s="68" t="s">
        <v>289</v>
      </c>
      <c r="N86" s="68" t="s">
        <v>310</v>
      </c>
      <c r="O86" s="68" t="s">
        <v>317</v>
      </c>
      <c r="P86" s="68" t="s">
        <v>329</v>
      </c>
      <c r="Q86" s="68" t="s">
        <v>351</v>
      </c>
      <c r="R86" s="68" t="s">
        <v>196</v>
      </c>
      <c r="S86" s="68" t="s">
        <v>387</v>
      </c>
      <c r="T86" s="68" t="s">
        <v>394</v>
      </c>
      <c r="U86" s="16" t="s">
        <v>442</v>
      </c>
      <c r="V86" s="68" t="s">
        <v>497</v>
      </c>
      <c r="W86" s="68" t="s">
        <v>264</v>
      </c>
      <c r="X86" s="16" t="s">
        <v>534</v>
      </c>
      <c r="Y86" s="69">
        <v>0.37</v>
      </c>
    </row>
    <row r="87" spans="1:25" s="8" customFormat="1" ht="91.2" x14ac:dyDescent="0.3">
      <c r="A87" s="53">
        <v>77</v>
      </c>
      <c r="B87" s="138"/>
      <c r="C87" s="67"/>
      <c r="D87" s="68" t="s">
        <v>1708</v>
      </c>
      <c r="E87" s="68" t="s">
        <v>110</v>
      </c>
      <c r="F87" s="68" t="s">
        <v>138</v>
      </c>
      <c r="G87" s="68" t="s">
        <v>170</v>
      </c>
      <c r="H87" s="68" t="s">
        <v>196</v>
      </c>
      <c r="I87" s="68" t="s">
        <v>215</v>
      </c>
      <c r="J87" s="68" t="s">
        <v>246</v>
      </c>
      <c r="K87" s="68">
        <v>2</v>
      </c>
      <c r="L87" s="68" t="s">
        <v>209</v>
      </c>
      <c r="M87" s="68" t="s">
        <v>290</v>
      </c>
      <c r="N87" s="68" t="s">
        <v>310</v>
      </c>
      <c r="O87" s="68" t="s">
        <v>317</v>
      </c>
      <c r="P87" s="68" t="s">
        <v>329</v>
      </c>
      <c r="Q87" s="68" t="s">
        <v>351</v>
      </c>
      <c r="R87" s="68" t="s">
        <v>196</v>
      </c>
      <c r="S87" s="68" t="s">
        <v>387</v>
      </c>
      <c r="T87" s="68" t="s">
        <v>394</v>
      </c>
      <c r="U87" s="16" t="s">
        <v>443</v>
      </c>
      <c r="V87" s="68" t="s">
        <v>498</v>
      </c>
      <c r="W87" s="68" t="s">
        <v>264</v>
      </c>
      <c r="X87" s="16" t="s">
        <v>535</v>
      </c>
      <c r="Y87" s="69">
        <v>0.33</v>
      </c>
    </row>
    <row r="88" spans="1:25" s="8" customFormat="1" ht="45.6" x14ac:dyDescent="0.3">
      <c r="A88" s="53">
        <v>78</v>
      </c>
      <c r="B88" s="138"/>
      <c r="C88" s="67"/>
      <c r="D88" s="68" t="s">
        <v>43</v>
      </c>
      <c r="E88" s="68" t="s">
        <v>89</v>
      </c>
      <c r="F88" s="68" t="s">
        <v>156</v>
      </c>
      <c r="G88" s="68" t="s">
        <v>183</v>
      </c>
      <c r="H88" s="68" t="s">
        <v>196</v>
      </c>
      <c r="I88" s="68" t="s">
        <v>215</v>
      </c>
      <c r="J88" s="68" t="s">
        <v>247</v>
      </c>
      <c r="K88" s="68">
        <v>2</v>
      </c>
      <c r="L88" s="68" t="s">
        <v>209</v>
      </c>
      <c r="M88" s="68" t="s">
        <v>291</v>
      </c>
      <c r="N88" s="68" t="s">
        <v>310</v>
      </c>
      <c r="O88" s="68" t="s">
        <v>317</v>
      </c>
      <c r="P88" s="68" t="s">
        <v>329</v>
      </c>
      <c r="Q88" s="16" t="s">
        <v>371</v>
      </c>
      <c r="R88" s="68" t="s">
        <v>196</v>
      </c>
      <c r="S88" s="68" t="s">
        <v>387</v>
      </c>
      <c r="T88" s="68" t="s">
        <v>394</v>
      </c>
      <c r="U88" s="16" t="s">
        <v>444</v>
      </c>
      <c r="V88" s="68" t="s">
        <v>1723</v>
      </c>
      <c r="W88" s="68" t="s">
        <v>264</v>
      </c>
      <c r="X88" s="16" t="s">
        <v>536</v>
      </c>
      <c r="Y88" s="69">
        <v>0.6</v>
      </c>
    </row>
    <row r="89" spans="1:25" s="8" customFormat="1" ht="34.799999999999997" thickBot="1" x14ac:dyDescent="0.35">
      <c r="A89" s="53">
        <v>79</v>
      </c>
      <c r="B89" s="139"/>
      <c r="C89" s="70"/>
      <c r="D89" s="71" t="s">
        <v>44</v>
      </c>
      <c r="E89" s="71" t="s">
        <v>89</v>
      </c>
      <c r="F89" s="71" t="s">
        <v>156</v>
      </c>
      <c r="G89" s="71" t="s">
        <v>183</v>
      </c>
      <c r="H89" s="71" t="s">
        <v>196</v>
      </c>
      <c r="I89" s="71" t="s">
        <v>215</v>
      </c>
      <c r="J89" s="71" t="s">
        <v>248</v>
      </c>
      <c r="K89" s="71">
        <v>2</v>
      </c>
      <c r="L89" s="71" t="s">
        <v>209</v>
      </c>
      <c r="M89" s="71" t="s">
        <v>291</v>
      </c>
      <c r="N89" s="71" t="s">
        <v>310</v>
      </c>
      <c r="O89" s="71" t="s">
        <v>317</v>
      </c>
      <c r="P89" s="71" t="s">
        <v>329</v>
      </c>
      <c r="Q89" s="17" t="s">
        <v>372</v>
      </c>
      <c r="R89" s="71" t="s">
        <v>196</v>
      </c>
      <c r="S89" s="71" t="s">
        <v>387</v>
      </c>
      <c r="T89" s="71" t="s">
        <v>394</v>
      </c>
      <c r="U89" s="17" t="s">
        <v>445</v>
      </c>
      <c r="V89" s="71" t="s">
        <v>1723</v>
      </c>
      <c r="W89" s="71" t="s">
        <v>264</v>
      </c>
      <c r="X89" s="17" t="s">
        <v>537</v>
      </c>
      <c r="Y89" s="72">
        <v>0.6</v>
      </c>
    </row>
    <row r="90" spans="1:25" s="8" customFormat="1" ht="69" thickBot="1" x14ac:dyDescent="0.35">
      <c r="A90" s="53">
        <v>80</v>
      </c>
      <c r="B90" s="82" t="s">
        <v>1685</v>
      </c>
      <c r="C90" s="83"/>
      <c r="D90" s="84" t="s">
        <v>1698</v>
      </c>
      <c r="E90" s="84" t="s">
        <v>89</v>
      </c>
      <c r="F90" s="84" t="s">
        <v>138</v>
      </c>
      <c r="G90" s="84" t="s">
        <v>166</v>
      </c>
      <c r="H90" s="84" t="s">
        <v>196</v>
      </c>
      <c r="I90" s="84" t="s">
        <v>199</v>
      </c>
      <c r="J90" s="84" t="s">
        <v>226</v>
      </c>
      <c r="K90" s="84">
        <v>2</v>
      </c>
      <c r="L90" s="84" t="s">
        <v>209</v>
      </c>
      <c r="M90" s="84" t="s">
        <v>274</v>
      </c>
      <c r="N90" s="84" t="s">
        <v>310</v>
      </c>
      <c r="O90" s="84" t="s">
        <v>316</v>
      </c>
      <c r="P90" s="84" t="s">
        <v>316</v>
      </c>
      <c r="Q90" s="84" t="s">
        <v>351</v>
      </c>
      <c r="R90" s="84" t="s">
        <v>196</v>
      </c>
      <c r="S90" s="84" t="s">
        <v>386</v>
      </c>
      <c r="T90" s="85" t="s">
        <v>394</v>
      </c>
      <c r="U90" s="84" t="s">
        <v>407</v>
      </c>
      <c r="V90" s="84">
        <v>12</v>
      </c>
      <c r="W90" s="85" t="s">
        <v>264</v>
      </c>
      <c r="X90" s="85" t="s">
        <v>1753</v>
      </c>
      <c r="Y90" s="86">
        <v>0.62</v>
      </c>
    </row>
    <row r="91" spans="1:25" s="8" customFormat="1" ht="22.95" customHeight="1" x14ac:dyDescent="0.3">
      <c r="A91" s="53">
        <v>81</v>
      </c>
      <c r="B91" s="134" t="s">
        <v>1721</v>
      </c>
      <c r="C91" s="87"/>
      <c r="D91" s="88" t="s">
        <v>79</v>
      </c>
      <c r="E91" s="88" t="s">
        <v>138</v>
      </c>
      <c r="F91" s="88" t="s">
        <v>89</v>
      </c>
      <c r="G91" s="88" t="s">
        <v>183</v>
      </c>
      <c r="H91" s="88" t="s">
        <v>196</v>
      </c>
      <c r="I91" s="88" t="s">
        <v>224</v>
      </c>
      <c r="J91" s="88" t="s">
        <v>249</v>
      </c>
      <c r="K91" s="88">
        <v>2</v>
      </c>
      <c r="L91" s="88" t="s">
        <v>209</v>
      </c>
      <c r="M91" s="88" t="s">
        <v>305</v>
      </c>
      <c r="N91" s="88" t="s">
        <v>310</v>
      </c>
      <c r="O91" s="88" t="s">
        <v>318</v>
      </c>
      <c r="P91" s="88" t="s">
        <v>347</v>
      </c>
      <c r="Q91" s="19" t="s">
        <v>382</v>
      </c>
      <c r="R91" s="88" t="s">
        <v>196</v>
      </c>
      <c r="S91" s="88" t="s">
        <v>387</v>
      </c>
      <c r="T91" s="88" t="s">
        <v>406</v>
      </c>
      <c r="U91" s="19" t="s">
        <v>474</v>
      </c>
      <c r="V91" s="88" t="s">
        <v>496</v>
      </c>
      <c r="W91" s="88" t="s">
        <v>264</v>
      </c>
      <c r="X91" s="19" t="s">
        <v>546</v>
      </c>
      <c r="Y91" s="89">
        <v>0.37</v>
      </c>
    </row>
    <row r="92" spans="1:25" s="8" customFormat="1" ht="34.200000000000003" x14ac:dyDescent="0.3">
      <c r="A92" s="53">
        <v>82</v>
      </c>
      <c r="B92" s="135"/>
      <c r="C92" s="90"/>
      <c r="D92" s="91" t="s">
        <v>80</v>
      </c>
      <c r="E92" s="91" t="s">
        <v>138</v>
      </c>
      <c r="F92" s="91" t="s">
        <v>138</v>
      </c>
      <c r="G92" s="91" t="s">
        <v>191</v>
      </c>
      <c r="H92" s="91" t="s">
        <v>196</v>
      </c>
      <c r="I92" s="91" t="s">
        <v>224</v>
      </c>
      <c r="J92" s="91" t="s">
        <v>250</v>
      </c>
      <c r="K92" s="91">
        <v>2</v>
      </c>
      <c r="L92" s="91" t="s">
        <v>209</v>
      </c>
      <c r="M92" s="91" t="s">
        <v>306</v>
      </c>
      <c r="N92" s="91" t="s">
        <v>310</v>
      </c>
      <c r="O92" s="91" t="s">
        <v>320</v>
      </c>
      <c r="P92" s="91" t="s">
        <v>341</v>
      </c>
      <c r="Q92" s="91" t="s">
        <v>351</v>
      </c>
      <c r="R92" s="91" t="s">
        <v>196</v>
      </c>
      <c r="S92" s="91" t="s">
        <v>387</v>
      </c>
      <c r="T92" s="91" t="s">
        <v>406</v>
      </c>
      <c r="U92" s="20" t="s">
        <v>475</v>
      </c>
      <c r="V92" s="91" t="s">
        <v>507</v>
      </c>
      <c r="W92" s="91" t="s">
        <v>264</v>
      </c>
      <c r="X92" s="20" t="s">
        <v>547</v>
      </c>
      <c r="Y92" s="92">
        <v>0.77</v>
      </c>
    </row>
    <row r="93" spans="1:25" s="8" customFormat="1" ht="23.4" thickBot="1" x14ac:dyDescent="0.35">
      <c r="A93" s="53">
        <v>83</v>
      </c>
      <c r="B93" s="136"/>
      <c r="C93" s="93"/>
      <c r="D93" s="94" t="s">
        <v>81</v>
      </c>
      <c r="E93" s="94" t="s">
        <v>138</v>
      </c>
      <c r="F93" s="94" t="s">
        <v>138</v>
      </c>
      <c r="G93" s="94" t="s">
        <v>191</v>
      </c>
      <c r="H93" s="94" t="s">
        <v>196</v>
      </c>
      <c r="I93" s="94" t="s">
        <v>224</v>
      </c>
      <c r="J93" s="94" t="s">
        <v>260</v>
      </c>
      <c r="K93" s="94">
        <v>2</v>
      </c>
      <c r="L93" s="94" t="s">
        <v>264</v>
      </c>
      <c r="M93" s="94" t="s">
        <v>284</v>
      </c>
      <c r="N93" s="94" t="s">
        <v>310</v>
      </c>
      <c r="O93" s="94" t="s">
        <v>318</v>
      </c>
      <c r="P93" s="94" t="s">
        <v>347</v>
      </c>
      <c r="Q93" s="94" t="s">
        <v>351</v>
      </c>
      <c r="R93" s="94" t="s">
        <v>196</v>
      </c>
      <c r="S93" s="94" t="s">
        <v>387</v>
      </c>
      <c r="T93" s="94" t="s">
        <v>406</v>
      </c>
      <c r="U93" s="21" t="s">
        <v>476</v>
      </c>
      <c r="V93" s="94" t="s">
        <v>508</v>
      </c>
      <c r="W93" s="94" t="s">
        <v>264</v>
      </c>
      <c r="X93" s="21" t="s">
        <v>548</v>
      </c>
      <c r="Y93" s="95">
        <v>0.5</v>
      </c>
    </row>
    <row r="94" spans="1:25" s="8" customFormat="1" ht="22.95" customHeight="1" x14ac:dyDescent="0.3">
      <c r="A94" s="53">
        <v>84</v>
      </c>
      <c r="B94" s="134" t="s">
        <v>1720</v>
      </c>
      <c r="C94" s="87"/>
      <c r="D94" s="88" t="s">
        <v>82</v>
      </c>
      <c r="E94" s="88" t="s">
        <v>138</v>
      </c>
      <c r="F94" s="88" t="s">
        <v>89</v>
      </c>
      <c r="G94" s="88" t="s">
        <v>183</v>
      </c>
      <c r="H94" s="88" t="s">
        <v>196</v>
      </c>
      <c r="I94" s="88" t="s">
        <v>224</v>
      </c>
      <c r="J94" s="88" t="s">
        <v>261</v>
      </c>
      <c r="K94" s="88">
        <v>2</v>
      </c>
      <c r="L94" s="88" t="s">
        <v>264</v>
      </c>
      <c r="M94" s="88" t="s">
        <v>305</v>
      </c>
      <c r="N94" s="88" t="s">
        <v>310</v>
      </c>
      <c r="O94" s="88" t="s">
        <v>318</v>
      </c>
      <c r="P94" s="88" t="s">
        <v>347</v>
      </c>
      <c r="Q94" s="19" t="s">
        <v>382</v>
      </c>
      <c r="R94" s="88" t="s">
        <v>196</v>
      </c>
      <c r="S94" s="88" t="s">
        <v>387</v>
      </c>
      <c r="T94" s="88" t="s">
        <v>406</v>
      </c>
      <c r="U94" s="19" t="s">
        <v>474</v>
      </c>
      <c r="V94" s="88" t="s">
        <v>496</v>
      </c>
      <c r="W94" s="88" t="s">
        <v>264</v>
      </c>
      <c r="X94" s="19" t="s">
        <v>546</v>
      </c>
      <c r="Y94" s="89">
        <v>0.37</v>
      </c>
    </row>
    <row r="95" spans="1:25" s="8" customFormat="1" ht="57" x14ac:dyDescent="0.3">
      <c r="A95" s="53">
        <v>85</v>
      </c>
      <c r="B95" s="135"/>
      <c r="C95" s="90"/>
      <c r="D95" s="91" t="s">
        <v>1713</v>
      </c>
      <c r="E95" s="91" t="s">
        <v>89</v>
      </c>
      <c r="F95" s="91" t="s">
        <v>89</v>
      </c>
      <c r="G95" s="91" t="s">
        <v>184</v>
      </c>
      <c r="H95" s="91" t="s">
        <v>196</v>
      </c>
      <c r="I95" s="91" t="s">
        <v>215</v>
      </c>
      <c r="J95" s="91" t="s">
        <v>242</v>
      </c>
      <c r="K95" s="91">
        <v>2</v>
      </c>
      <c r="L95" s="91" t="s">
        <v>209</v>
      </c>
      <c r="M95" s="91" t="s">
        <v>307</v>
      </c>
      <c r="N95" s="91" t="s">
        <v>310</v>
      </c>
      <c r="O95" s="91" t="s">
        <v>316</v>
      </c>
      <c r="P95" s="91" t="s">
        <v>316</v>
      </c>
      <c r="Q95" s="91" t="s">
        <v>351</v>
      </c>
      <c r="R95" s="91" t="s">
        <v>196</v>
      </c>
      <c r="S95" s="91" t="s">
        <v>387</v>
      </c>
      <c r="T95" s="91" t="s">
        <v>394</v>
      </c>
      <c r="U95" s="91" t="s">
        <v>433</v>
      </c>
      <c r="V95" s="91" t="s">
        <v>486</v>
      </c>
      <c r="W95" s="91" t="s">
        <v>264</v>
      </c>
      <c r="X95" s="20" t="s">
        <v>549</v>
      </c>
      <c r="Y95" s="92">
        <v>0.41</v>
      </c>
    </row>
    <row r="96" spans="1:25" s="8" customFormat="1" ht="34.200000000000003" x14ac:dyDescent="0.3">
      <c r="A96" s="53">
        <v>86</v>
      </c>
      <c r="B96" s="135"/>
      <c r="C96" s="90"/>
      <c r="D96" s="91" t="s">
        <v>83</v>
      </c>
      <c r="E96" s="91" t="s">
        <v>139</v>
      </c>
      <c r="F96" s="91" t="s">
        <v>165</v>
      </c>
      <c r="G96" s="91" t="s">
        <v>185</v>
      </c>
      <c r="H96" s="91" t="s">
        <v>196</v>
      </c>
      <c r="I96" s="91" t="s">
        <v>215</v>
      </c>
      <c r="J96" s="91" t="s">
        <v>262</v>
      </c>
      <c r="K96" s="91" t="s">
        <v>1723</v>
      </c>
      <c r="L96" s="91" t="s">
        <v>264</v>
      </c>
      <c r="M96" s="91" t="s">
        <v>1723</v>
      </c>
      <c r="N96" s="91" t="s">
        <v>314</v>
      </c>
      <c r="O96" s="91" t="s">
        <v>317</v>
      </c>
      <c r="P96" s="91" t="s">
        <v>341</v>
      </c>
      <c r="Q96" s="91" t="s">
        <v>383</v>
      </c>
      <c r="R96" s="91" t="s">
        <v>196</v>
      </c>
      <c r="S96" s="91" t="s">
        <v>387</v>
      </c>
      <c r="T96" s="91" t="s">
        <v>1723</v>
      </c>
      <c r="U96" s="20" t="s">
        <v>477</v>
      </c>
      <c r="V96" s="91" t="s">
        <v>1723</v>
      </c>
      <c r="W96" s="91" t="s">
        <v>264</v>
      </c>
      <c r="X96" s="91" t="s">
        <v>550</v>
      </c>
      <c r="Y96" s="92">
        <v>0.35</v>
      </c>
    </row>
    <row r="97" spans="1:25" s="8" customFormat="1" ht="45.6" x14ac:dyDescent="0.3">
      <c r="A97" s="53">
        <v>87</v>
      </c>
      <c r="B97" s="135"/>
      <c r="C97" s="90"/>
      <c r="D97" s="91" t="s">
        <v>84</v>
      </c>
      <c r="E97" s="91" t="s">
        <v>140</v>
      </c>
      <c r="F97" s="91" t="s">
        <v>140</v>
      </c>
      <c r="G97" s="91" t="s">
        <v>194</v>
      </c>
      <c r="H97" s="91" t="s">
        <v>196</v>
      </c>
      <c r="I97" s="91" t="s">
        <v>225</v>
      </c>
      <c r="J97" s="91" t="s">
        <v>1723</v>
      </c>
      <c r="K97" s="91" t="s">
        <v>1723</v>
      </c>
      <c r="L97" s="91" t="s">
        <v>271</v>
      </c>
      <c r="M97" s="91" t="s">
        <v>95</v>
      </c>
      <c r="N97" s="91" t="s">
        <v>314</v>
      </c>
      <c r="O97" s="91" t="s">
        <v>317</v>
      </c>
      <c r="P97" s="91" t="s">
        <v>341</v>
      </c>
      <c r="Q97" s="91" t="s">
        <v>1723</v>
      </c>
      <c r="R97" s="91" t="s">
        <v>196</v>
      </c>
      <c r="S97" s="91" t="s">
        <v>387</v>
      </c>
      <c r="T97" s="91" t="s">
        <v>1723</v>
      </c>
      <c r="U97" s="20" t="s">
        <v>478</v>
      </c>
      <c r="V97" s="91" t="s">
        <v>1723</v>
      </c>
      <c r="W97" s="91" t="s">
        <v>264</v>
      </c>
      <c r="X97" s="20" t="s">
        <v>478</v>
      </c>
      <c r="Y97" s="92">
        <v>0.04</v>
      </c>
    </row>
    <row r="98" spans="1:25" s="8" customFormat="1" ht="34.200000000000003" x14ac:dyDescent="0.3">
      <c r="A98" s="53">
        <v>88</v>
      </c>
      <c r="B98" s="135"/>
      <c r="C98" s="90"/>
      <c r="D98" s="91" t="s">
        <v>85</v>
      </c>
      <c r="E98" s="91" t="s">
        <v>141</v>
      </c>
      <c r="F98" s="91" t="s">
        <v>141</v>
      </c>
      <c r="G98" s="91" t="s">
        <v>1723</v>
      </c>
      <c r="H98" s="91" t="s">
        <v>1723</v>
      </c>
      <c r="I98" s="91" t="s">
        <v>1723</v>
      </c>
      <c r="J98" s="91" t="s">
        <v>1723</v>
      </c>
      <c r="K98" s="91" t="s">
        <v>1723</v>
      </c>
      <c r="L98" s="91" t="s">
        <v>272</v>
      </c>
      <c r="M98" s="91" t="s">
        <v>1723</v>
      </c>
      <c r="N98" s="91" t="s">
        <v>1723</v>
      </c>
      <c r="O98" s="91" t="s">
        <v>1723</v>
      </c>
      <c r="P98" s="91" t="s">
        <v>1723</v>
      </c>
      <c r="Q98" s="91" t="s">
        <v>1723</v>
      </c>
      <c r="R98" s="91" t="s">
        <v>196</v>
      </c>
      <c r="S98" s="91" t="s">
        <v>387</v>
      </c>
      <c r="T98" s="91" t="s">
        <v>1723</v>
      </c>
      <c r="U98" s="20" t="s">
        <v>479</v>
      </c>
      <c r="V98" s="91" t="s">
        <v>1723</v>
      </c>
      <c r="W98" s="91" t="s">
        <v>1723</v>
      </c>
      <c r="X98" s="91" t="s">
        <v>1723</v>
      </c>
      <c r="Y98" s="96" t="s">
        <v>1723</v>
      </c>
    </row>
    <row r="99" spans="1:25" s="8" customFormat="1" ht="34.200000000000003" x14ac:dyDescent="0.3">
      <c r="A99" s="53">
        <v>89</v>
      </c>
      <c r="B99" s="135"/>
      <c r="C99" s="90"/>
      <c r="D99" s="91" t="s">
        <v>1725</v>
      </c>
      <c r="E99" s="91" t="s">
        <v>110</v>
      </c>
      <c r="F99" s="91" t="s">
        <v>110</v>
      </c>
      <c r="G99" s="91" t="s">
        <v>1723</v>
      </c>
      <c r="H99" s="91" t="s">
        <v>1723</v>
      </c>
      <c r="I99" s="91" t="s">
        <v>1723</v>
      </c>
      <c r="J99" s="91" t="s">
        <v>1723</v>
      </c>
      <c r="K99" s="91" t="s">
        <v>1723</v>
      </c>
      <c r="L99" s="91" t="s">
        <v>1723</v>
      </c>
      <c r="M99" s="91" t="s">
        <v>1723</v>
      </c>
      <c r="N99" s="91" t="s">
        <v>1723</v>
      </c>
      <c r="O99" s="91" t="s">
        <v>1723</v>
      </c>
      <c r="P99" s="91" t="s">
        <v>1723</v>
      </c>
      <c r="Q99" s="91" t="s">
        <v>1723</v>
      </c>
      <c r="R99" s="91" t="s">
        <v>1723</v>
      </c>
      <c r="S99" s="91" t="s">
        <v>1723</v>
      </c>
      <c r="T99" s="91" t="s">
        <v>1723</v>
      </c>
      <c r="U99" s="20" t="s">
        <v>480</v>
      </c>
      <c r="V99" s="91" t="s">
        <v>1723</v>
      </c>
      <c r="W99" s="91" t="s">
        <v>1723</v>
      </c>
      <c r="X99" s="20" t="s">
        <v>480</v>
      </c>
      <c r="Y99" s="92">
        <v>0.39</v>
      </c>
    </row>
    <row r="100" spans="1:25" s="8" customFormat="1" ht="91.2" x14ac:dyDescent="0.3">
      <c r="A100" s="53">
        <v>90</v>
      </c>
      <c r="B100" s="135"/>
      <c r="C100" s="90"/>
      <c r="D100" s="91" t="s">
        <v>86</v>
      </c>
      <c r="E100" s="91" t="s">
        <v>142</v>
      </c>
      <c r="F100" s="91" t="s">
        <v>142</v>
      </c>
      <c r="G100" s="91" t="s">
        <v>167</v>
      </c>
      <c r="H100" s="91" t="s">
        <v>196</v>
      </c>
      <c r="I100" s="91" t="s">
        <v>200</v>
      </c>
      <c r="J100" s="91" t="s">
        <v>1723</v>
      </c>
      <c r="K100" s="91" t="s">
        <v>1723</v>
      </c>
      <c r="L100" s="91" t="s">
        <v>1723</v>
      </c>
      <c r="M100" s="91" t="s">
        <v>1723</v>
      </c>
      <c r="N100" s="91" t="s">
        <v>311</v>
      </c>
      <c r="O100" s="91" t="s">
        <v>317</v>
      </c>
      <c r="P100" s="91" t="s">
        <v>322</v>
      </c>
      <c r="Q100" s="91" t="s">
        <v>350</v>
      </c>
      <c r="R100" s="91" t="s">
        <v>196</v>
      </c>
      <c r="S100" s="91" t="s">
        <v>386</v>
      </c>
      <c r="T100" s="91" t="s">
        <v>185</v>
      </c>
      <c r="U100" s="20" t="s">
        <v>481</v>
      </c>
      <c r="V100" s="91" t="s">
        <v>1723</v>
      </c>
      <c r="W100" s="91" t="s">
        <v>271</v>
      </c>
      <c r="X100" s="20" t="s">
        <v>481</v>
      </c>
      <c r="Y100" s="92">
        <v>0.04</v>
      </c>
    </row>
    <row r="101" spans="1:25" s="8" customFormat="1" ht="22.95" customHeight="1" x14ac:dyDescent="0.3">
      <c r="A101" s="53">
        <v>91</v>
      </c>
      <c r="B101" s="135"/>
      <c r="C101" s="90"/>
      <c r="D101" s="91" t="s">
        <v>77</v>
      </c>
      <c r="E101" s="91" t="s">
        <v>89</v>
      </c>
      <c r="F101" s="91" t="s">
        <v>164</v>
      </c>
      <c r="G101" s="91" t="s">
        <v>183</v>
      </c>
      <c r="H101" s="91" t="s">
        <v>196</v>
      </c>
      <c r="I101" s="91" t="s">
        <v>224</v>
      </c>
      <c r="J101" s="91" t="s">
        <v>259</v>
      </c>
      <c r="K101" s="91">
        <v>2</v>
      </c>
      <c r="L101" s="91" t="s">
        <v>209</v>
      </c>
      <c r="M101" s="91" t="s">
        <v>304</v>
      </c>
      <c r="N101" s="91" t="s">
        <v>310</v>
      </c>
      <c r="O101" s="91" t="s">
        <v>318</v>
      </c>
      <c r="P101" s="91" t="s">
        <v>347</v>
      </c>
      <c r="Q101" s="91" t="s">
        <v>381</v>
      </c>
      <c r="R101" s="91" t="s">
        <v>196</v>
      </c>
      <c r="S101" s="91" t="s">
        <v>386</v>
      </c>
      <c r="T101" s="91" t="s">
        <v>405</v>
      </c>
      <c r="U101" s="20" t="s">
        <v>472</v>
      </c>
      <c r="V101" s="91" t="s">
        <v>506</v>
      </c>
      <c r="W101" s="91" t="s">
        <v>510</v>
      </c>
      <c r="X101" s="20" t="s">
        <v>545</v>
      </c>
      <c r="Y101" s="92">
        <v>0.41</v>
      </c>
    </row>
    <row r="102" spans="1:25" s="8" customFormat="1" ht="22.95" customHeight="1" thickBot="1" x14ac:dyDescent="0.35">
      <c r="A102" s="53">
        <v>92</v>
      </c>
      <c r="B102" s="136"/>
      <c r="C102" s="93"/>
      <c r="D102" s="94" t="s">
        <v>78</v>
      </c>
      <c r="E102" s="94" t="s">
        <v>137</v>
      </c>
      <c r="F102" s="94" t="s">
        <v>1751</v>
      </c>
      <c r="G102" s="94" t="s">
        <v>193</v>
      </c>
      <c r="H102" s="94" t="s">
        <v>196</v>
      </c>
      <c r="I102" s="94" t="s">
        <v>224</v>
      </c>
      <c r="J102" s="94" t="s">
        <v>177</v>
      </c>
      <c r="K102" s="94" t="s">
        <v>1723</v>
      </c>
      <c r="L102" s="94" t="s">
        <v>1723</v>
      </c>
      <c r="M102" s="94" t="s">
        <v>1723</v>
      </c>
      <c r="N102" s="94" t="s">
        <v>313</v>
      </c>
      <c r="O102" s="94" t="s">
        <v>316</v>
      </c>
      <c r="P102" s="94" t="s">
        <v>316</v>
      </c>
      <c r="Q102" s="94" t="s">
        <v>350</v>
      </c>
      <c r="R102" s="94" t="s">
        <v>196</v>
      </c>
      <c r="S102" s="94" t="s">
        <v>386</v>
      </c>
      <c r="T102" s="94" t="s">
        <v>1754</v>
      </c>
      <c r="U102" s="21" t="s">
        <v>473</v>
      </c>
      <c r="V102" s="94" t="s">
        <v>485</v>
      </c>
      <c r="W102" s="94" t="s">
        <v>273</v>
      </c>
      <c r="X102" s="94" t="s">
        <v>473</v>
      </c>
      <c r="Y102" s="95">
        <v>0.08</v>
      </c>
    </row>
    <row r="103" spans="1:25" s="8" customFormat="1" ht="22.8" x14ac:dyDescent="0.3">
      <c r="A103" s="53">
        <v>93</v>
      </c>
      <c r="B103" s="131" t="s">
        <v>1722</v>
      </c>
      <c r="C103" s="87"/>
      <c r="D103" s="88" t="s">
        <v>87</v>
      </c>
      <c r="E103" s="88" t="s">
        <v>143</v>
      </c>
      <c r="F103" s="88" t="s">
        <v>143</v>
      </c>
      <c r="G103" s="88" t="s">
        <v>183</v>
      </c>
      <c r="H103" s="88" t="s">
        <v>196</v>
      </c>
      <c r="I103" s="88" t="s">
        <v>215</v>
      </c>
      <c r="J103" s="88" t="s">
        <v>263</v>
      </c>
      <c r="K103" s="88">
        <v>2</v>
      </c>
      <c r="L103" s="88" t="s">
        <v>273</v>
      </c>
      <c r="M103" s="88" t="s">
        <v>308</v>
      </c>
      <c r="N103" s="88" t="s">
        <v>310</v>
      </c>
      <c r="O103" s="88" t="s">
        <v>318</v>
      </c>
      <c r="P103" s="88" t="s">
        <v>347</v>
      </c>
      <c r="Q103" s="88" t="s">
        <v>1723</v>
      </c>
      <c r="R103" s="88" t="s">
        <v>196</v>
      </c>
      <c r="S103" s="88" t="s">
        <v>387</v>
      </c>
      <c r="T103" s="88" t="s">
        <v>1723</v>
      </c>
      <c r="U103" s="19" t="s">
        <v>482</v>
      </c>
      <c r="V103" s="88" t="s">
        <v>496</v>
      </c>
      <c r="W103" s="88" t="s">
        <v>264</v>
      </c>
      <c r="X103" s="19" t="s">
        <v>551</v>
      </c>
      <c r="Y103" s="89">
        <v>0.45</v>
      </c>
    </row>
    <row r="104" spans="1:25" s="8" customFormat="1" ht="23.4" thickBot="1" x14ac:dyDescent="0.35">
      <c r="A104" s="97">
        <v>94</v>
      </c>
      <c r="B104" s="132"/>
      <c r="C104" s="93"/>
      <c r="D104" s="94" t="s">
        <v>88</v>
      </c>
      <c r="E104" s="94" t="s">
        <v>143</v>
      </c>
      <c r="F104" s="94" t="s">
        <v>143</v>
      </c>
      <c r="G104" s="94" t="s">
        <v>183</v>
      </c>
      <c r="H104" s="94" t="s">
        <v>196</v>
      </c>
      <c r="I104" s="94" t="s">
        <v>215</v>
      </c>
      <c r="J104" s="94" t="s">
        <v>261</v>
      </c>
      <c r="K104" s="94">
        <v>2</v>
      </c>
      <c r="L104" s="94" t="s">
        <v>273</v>
      </c>
      <c r="M104" s="94" t="s">
        <v>284</v>
      </c>
      <c r="N104" s="94" t="s">
        <v>310</v>
      </c>
      <c r="O104" s="94" t="s">
        <v>317</v>
      </c>
      <c r="P104" s="94" t="s">
        <v>327</v>
      </c>
      <c r="Q104" s="94" t="s">
        <v>1723</v>
      </c>
      <c r="R104" s="94" t="s">
        <v>196</v>
      </c>
      <c r="S104" s="94" t="s">
        <v>387</v>
      </c>
      <c r="T104" s="94" t="s">
        <v>1723</v>
      </c>
      <c r="U104" s="21" t="s">
        <v>483</v>
      </c>
      <c r="V104" s="94" t="s">
        <v>509</v>
      </c>
      <c r="W104" s="94" t="s">
        <v>264</v>
      </c>
      <c r="X104" s="21" t="s">
        <v>483</v>
      </c>
      <c r="Y104" s="95">
        <v>0.22</v>
      </c>
    </row>
    <row r="105" spans="1:25" s="10" customFormat="1" ht="13.2" x14ac:dyDescent="0.25">
      <c r="A105" s="1"/>
      <c r="B105" s="9"/>
      <c r="C105" s="9"/>
      <c r="D105" s="9"/>
    </row>
    <row r="121" spans="6:6" ht="15" thickBot="1" x14ac:dyDescent="0.35"/>
    <row r="122" spans="6:6" ht="15" thickBot="1" x14ac:dyDescent="0.35">
      <c r="F122" s="11"/>
    </row>
  </sheetData>
  <sheetProtection algorithmName="SHA-512" hashValue="AWDd9Og8nfmc6v2NaWAiuUusT+DWMLmNdvVFY2Xd85cJHUS4ZGWUfnNbqD7ij1nmvM5+2fsP73OKsOKCHl7K9g==" saltValue="mXoYWhxusSxsgvzjoyEOsA==" spinCount="100000" sheet="1" objects="1" scenarios="1" formatCells="0" formatColumns="0" formatRows="0" sort="0" autoFilter="0"/>
  <autoFilter ref="A10:Y10" xr:uid="{A59EA1F7-2512-4C42-AE44-81D9C7A06098}"/>
  <mergeCells count="14">
    <mergeCell ref="D3:J6"/>
    <mergeCell ref="B51:B68"/>
    <mergeCell ref="B77:B83"/>
    <mergeCell ref="B69:B75"/>
    <mergeCell ref="B48:B50"/>
    <mergeCell ref="B103:B104"/>
    <mergeCell ref="A3:C6"/>
    <mergeCell ref="B91:B93"/>
    <mergeCell ref="B94:B102"/>
    <mergeCell ref="B84:B89"/>
    <mergeCell ref="B38:B47"/>
    <mergeCell ref="B25:B29"/>
    <mergeCell ref="B11:B24"/>
    <mergeCell ref="B30:B37"/>
  </mergeCells>
  <dataValidations count="8">
    <dataValidation type="list" allowBlank="1" showInputMessage="1" showErrorMessage="1" sqref="P95 P66 P41:P43 P45 P78:P81 P52:P63 P102 P100 P12:P24 P26:P29 P31:P39 P49:P50 P70:P73 P86:P89" xr:uid="{B3EB6786-D92D-4E7C-89A4-725DCAB40F27}">
      <formula1>_xlfn.SWITCH(P11,"Climate",#REF!,"Ocean",#REF!,"Biodiversity",#REF!,"Geodiversity",#REF!,"Agriculture",#REF!, "None",#REF!)</formula1>
    </dataValidation>
    <dataValidation type="list" allowBlank="1" showInputMessage="1" showErrorMessage="1" sqref="N41:N43 N70:N71 N77 N45 N51:N56 N60:N66 N22:N24 N30:N35 O92 O95 O100:O102 O104 O11:O90" xr:uid="{D0150F4B-7AA5-41D9-A574-5344BFA9474A}">
      <formula1>#REF!</formula1>
    </dataValidation>
    <dataValidation type="list" allowBlank="1" showInputMessage="1" showErrorMessage="1" sqref="P25 P90" xr:uid="{76FE4032-1968-4C26-902B-ABECC5056187}">
      <formula1>_xlfn.SWITCH(#REF!,"Climate",#REF!,"Ocean",#REF!,"Biodiversity",#REF!,"Geodiversity",#REF!,"Agriculture",#REF!, "None",#REF!)</formula1>
    </dataValidation>
    <dataValidation type="list" allowBlank="1" showInputMessage="1" showErrorMessage="1" sqref="P11" xr:uid="{08172AC8-EFE7-477A-9E4B-5469346E5A08}">
      <formula1>_xlfn.SWITCH(P29,"Climate",#REF!,"Ocean",#REF!,"Biodiversity",#REF!,"Geodiversity",#REF!,"Agriculture",#REF!, "None",#REF!)</formula1>
    </dataValidation>
    <dataValidation type="list" allowBlank="1" showInputMessage="1" showErrorMessage="1" sqref="P30" xr:uid="{C58711B9-AC7F-4E99-B9EA-1A515E4DB00F}">
      <formula1>_xlfn.SWITCH(P24,"Climate",#REF!,"Ocean",#REF!,"Biodiversity",#REF!,"Geodiversity",#REF!,"Agriculture",#REF!, "None",#REF!)</formula1>
    </dataValidation>
    <dataValidation type="list" allowBlank="1" showInputMessage="1" showErrorMessage="1" sqref="P84" xr:uid="{5EC17833-E735-402C-AE69-7E5D463345D9}">
      <formula1>_xlfn.SWITCH(P47,"Climate",#REF!,"Ocean",#REF!,"Biodiversity",#REF!,"Geodiversity",#REF!,"Agriculture",#REF!, "None",#REF!)</formula1>
    </dataValidation>
    <dataValidation type="list" allowBlank="1" showInputMessage="1" showErrorMessage="1" sqref="P48 P69" xr:uid="{0A0CA2C6-C9C1-4D57-A678-811975AB8781}">
      <formula1>_xlfn.SWITCH(P68,"Climate",#REF!,"Ocean",#REF!,"Biodiversity",#REF!,"Geodiversity",#REF!,"Agriculture",#REF!, "None",#REF!)</formula1>
    </dataValidation>
    <dataValidation type="list" allowBlank="1" showInputMessage="1" showErrorMessage="1" sqref="P101" xr:uid="{15EC835E-A43B-43C0-88F7-1C129B42A268}">
      <formula1>_xlfn.SWITCH(P76,"Climate",#REF!,"Ocean",#REF!,"Biodiversity",#REF!,"Geodiversity",#REF!,"Agriculture",#REF!, "None",#REF!)</formula1>
    </dataValidation>
  </dataValidations>
  <hyperlinks>
    <hyperlink ref="U25" r:id="rId1" xr:uid="{EB5C1134-8BD4-4000-A3B3-9978BB89518A}"/>
    <hyperlink ref="U26" r:id="rId2" xr:uid="{B449D319-4617-4E54-A616-424124D1CFE8}"/>
    <hyperlink ref="U27" r:id="rId3" xr:uid="{C85862DD-E62C-4660-9DFC-74082926FAC3}"/>
    <hyperlink ref="U28" r:id="rId4" xr:uid="{0CDB2FB1-21A6-4EFB-A134-8C72BA491CE9}"/>
    <hyperlink ref="U14" r:id="rId5" xr:uid="{C58A78D6-3531-4629-B258-8A4BBA9DB515}"/>
    <hyperlink ref="U13" r:id="rId6" xr:uid="{BE46A55A-D6F5-4BD4-B5F9-02C22E3FDA36}"/>
    <hyperlink ref="U12" r:id="rId7" xr:uid="{C7720D91-BD6F-4A65-B260-3948757E6FC2}"/>
    <hyperlink ref="U19" r:id="rId8" xr:uid="{BF685D2A-05B4-4075-9B5F-86C11583E153}"/>
    <hyperlink ref="Q11" r:id="rId9" xr:uid="{2973D3B9-9E72-4FFA-838D-328EF443C2B9}"/>
    <hyperlink ref="U11" r:id="rId10" xr:uid="{3D60CEE8-46B6-42D4-8137-ACF4C1822C18}"/>
    <hyperlink ref="U15" r:id="rId11" xr:uid="{E2A1DF00-FA27-4D1D-97FC-2C70EC870D27}"/>
    <hyperlink ref="U16" r:id="rId12" xr:uid="{94671EA2-5939-4F06-BA4F-08A50827BEBA}"/>
    <hyperlink ref="U17" r:id="rId13" xr:uid="{57C03577-E461-43C3-AF3D-8BC44B715BD0}"/>
    <hyperlink ref="U20" r:id="rId14" xr:uid="{E85304B7-4BB9-4505-8105-AB8B1ABC070E}"/>
    <hyperlink ref="T29" r:id="rId15" xr:uid="{3395FDBC-C56F-4D9B-9D90-D1EC7B6EBED1}"/>
    <hyperlink ref="T13" r:id="rId16" xr:uid="{ED1FE8A7-F0B9-4DD1-8DA3-616004C53601}"/>
    <hyperlink ref="F24" r:id="rId17" xr:uid="{5C9C65AD-34B1-4A41-9B34-B931176E8D54}"/>
    <hyperlink ref="U24" r:id="rId18" xr:uid="{903D8573-36FF-44EF-90FB-7AAA625F35B9}"/>
    <hyperlink ref="U23" r:id="rId19" xr:uid="{189A511C-9A35-47A0-9AEA-A2B6F7208323}"/>
    <hyperlink ref="T21" r:id="rId20" xr:uid="{11968CB7-E578-48FA-BA5C-0489256B76CC}"/>
    <hyperlink ref="U21" r:id="rId21" xr:uid="{A1B6F3C0-9BFF-465B-8296-1E10A4878DE0}"/>
    <hyperlink ref="U22" r:id="rId22" xr:uid="{4FF2F5A6-DEEE-41F7-9407-425B1419E48A}"/>
    <hyperlink ref="Q22" r:id="rId23" xr:uid="{EE2BA83B-467C-46A3-99FF-8960B45C2557}"/>
    <hyperlink ref="F22" r:id="rId24" xr:uid="{7AFC8CCD-8BDD-4EEF-90C6-851BB2792740}"/>
    <hyperlink ref="U30" r:id="rId25" xr:uid="{EA806EBE-6DFB-449B-BB0E-8E83DE857F0C}"/>
    <hyperlink ref="U31" r:id="rId26" xr:uid="{6AC76295-5874-4FFD-A00F-C2011E81464D}"/>
    <hyperlink ref="Q32" r:id="rId27" display="https://www.protectedplanet.net/en/legal" xr:uid="{46B9BABC-2588-497D-985D-3E5109D99F01}"/>
    <hyperlink ref="U32" r:id="rId28" xr:uid="{9B923EBB-BCFF-4885-81EA-BCEB9F8061E2}"/>
    <hyperlink ref="Q33" r:id="rId29" xr:uid="{84C46B5E-090D-4F24-8772-032D6AA27C75}"/>
    <hyperlink ref="U33" r:id="rId30" xr:uid="{4AECA786-378B-4204-9CCE-AFCA433443A1}"/>
    <hyperlink ref="Q34" r:id="rId31" xr:uid="{D6447DE8-F175-4409-AD92-7C95861DE1F6}"/>
    <hyperlink ref="U34" r:id="rId32" xr:uid="{2915E7A1-B2D6-4F1B-8D05-F82F5D1070F4}"/>
    <hyperlink ref="U35" r:id="rId33" xr:uid="{C1A9BCFC-C58C-4CCA-A2DD-E1F38503FB50}"/>
    <hyperlink ref="F35" r:id="rId34" xr:uid="{4779402F-E422-4654-B4E6-25868689788F}"/>
    <hyperlink ref="U18" r:id="rId35" xr:uid="{9EAD4DDA-D891-4E36-B20E-F1744594503D}"/>
    <hyperlink ref="X25" r:id="rId36" xr:uid="{4D4C7F53-31F2-479B-A908-5DFC9B86A329}"/>
    <hyperlink ref="X26" r:id="rId37" xr:uid="{048C52BE-4615-424D-ACA5-9ED2EB3E8757}"/>
    <hyperlink ref="X27" r:id="rId38" xr:uid="{4D5D31C1-FB96-4C44-8BC2-A6D6DADEFFBD}"/>
    <hyperlink ref="X28" r:id="rId39" xr:uid="{7FE30D50-437A-4378-9AA1-FD616CE65EA1}"/>
    <hyperlink ref="U29" r:id="rId40" xr:uid="{5BBD346A-28D8-407D-B549-8323E5A4CDF2}"/>
    <hyperlink ref="X29" r:id="rId41" xr:uid="{BAA61B7B-EADC-4A4F-88ED-DCD1D967CC1F}"/>
    <hyperlink ref="X36" r:id="rId42" xr:uid="{B1E9402B-0F26-48B1-B71F-748C3E5F6158}"/>
    <hyperlink ref="X14" r:id="rId43" xr:uid="{91098903-CC3E-476C-B865-A0EEEA616A70}"/>
    <hyperlink ref="X15" r:id="rId44" xr:uid="{7F32116A-CF1E-48A0-8964-599856D58F26}"/>
    <hyperlink ref="U38" r:id="rId45" xr:uid="{3B818761-2ACC-4385-AF99-E09E1729540F}"/>
    <hyperlink ref="U40" r:id="rId46" xr:uid="{2F81A4AE-C735-44E6-A724-1C6393801E18}"/>
    <hyperlink ref="U39" r:id="rId47" xr:uid="{75704A51-7A10-4507-9893-CB1EB9C41CF1}"/>
    <hyperlink ref="U41" r:id="rId48" xr:uid="{5EFC3473-441F-46FF-8AE0-657AD4155660}"/>
    <hyperlink ref="U46" r:id="rId49" xr:uid="{09FC5A31-0E53-4000-8ECD-726819FEAFF4}"/>
    <hyperlink ref="U47" r:id="rId50" xr:uid="{1372FAF1-C687-41AE-BA0D-D26DEB650DEB}"/>
    <hyperlink ref="X86" r:id="rId51" xr:uid="{13E31D1D-997A-438B-9BAE-43629A6DECCF}"/>
    <hyperlink ref="U86" r:id="rId52" location="!/dataset/10.24381/cds.f333cf85?tab=doc" xr:uid="{2B74EE9F-A2FD-4E7E-80D2-3F0670A04785}"/>
    <hyperlink ref="U87" r:id="rId53" xr:uid="{99E6E231-EF3B-4E00-930B-13586128E99B}"/>
    <hyperlink ref="U88" r:id="rId54" location="/project/biomass" xr:uid="{8CB49FC3-A3C5-44F9-B721-A9D942F1971E}"/>
    <hyperlink ref="X88" r:id="rId55" xr:uid="{26AB5FC6-EE59-4302-B344-FF5D43F0F929}"/>
    <hyperlink ref="U89" r:id="rId56" location="/project/fire" xr:uid="{F6DA0313-A035-4E7E-A81A-6EC8BD656A84}"/>
    <hyperlink ref="X89" r:id="rId57" xr:uid="{7404AB14-1E19-4045-9532-6F2FCFFE5F3B}"/>
    <hyperlink ref="U69" r:id="rId58" xr:uid="{66C483BD-CD0F-4F27-992E-9C744809353F}"/>
    <hyperlink ref="U70" r:id="rId59" xr:uid="{A2EC95F1-7C55-4549-B131-90421177E202}"/>
    <hyperlink ref="Q71" r:id="rId60" display="Creative Commons Attribution-ShareAlike 4.0 International License." xr:uid="{4F3ED5CB-CB12-4F6A-886A-D25B61D98A30}"/>
    <hyperlink ref="U71" r:id="rId61" xr:uid="{7689CF29-CF5E-4FD4-B0D0-FD642DCE2789}"/>
    <hyperlink ref="U72" r:id="rId62" xr:uid="{F13A1661-B088-41CD-8F75-58A9349F0F1B}"/>
    <hyperlink ref="U73" r:id="rId63" xr:uid="{6F171219-32D0-42BF-8DD7-DF8F8829EB71}"/>
    <hyperlink ref="U74" r:id="rId64" xr:uid="{0E6E80EF-075C-4C2E-B7BA-9AC85291CE38}"/>
    <hyperlink ref="U75" r:id="rId65" xr:uid="{1A6B7FBF-E791-4961-89D3-36EA7D58009A}"/>
    <hyperlink ref="U82" r:id="rId66" xr:uid="{99458CC5-E519-4AF0-B6A8-C92616A6F07A}"/>
    <hyperlink ref="Q88" r:id="rId67" xr:uid="{D9924CCF-E112-4642-97B7-8DBE93AB5FE3}"/>
    <hyperlink ref="Q89" r:id="rId68" xr:uid="{C14D0A25-85F6-43E2-B6A4-66279B6CBBEC}"/>
    <hyperlink ref="U44" r:id="rId69" xr:uid="{3867997C-BAA3-4839-8AA4-C1572BA50679}"/>
    <hyperlink ref="U85" r:id="rId70" location="/geoportale-incendi-boschivi" xr:uid="{9FB75C0C-163F-45AE-BC6B-FBB101807DB3}"/>
    <hyperlink ref="U48" r:id="rId71" xr:uid="{DCCB9AAF-8540-48D9-A6D8-DF8E14E064BB}"/>
    <hyperlink ref="U49" r:id="rId72" xr:uid="{7848269E-9C87-46F7-B8D9-3E5C3CBF8342}"/>
    <hyperlink ref="U50" r:id="rId73" xr:uid="{A5364858-F055-4C53-8D01-57C6266278C9}"/>
    <hyperlink ref="Q50" r:id="rId74" xr:uid="{04180C79-0A76-488C-A2B2-632CE07A5C33}"/>
    <hyperlink ref="X73" r:id="rId75" xr:uid="{4DB76143-BB55-4387-B63D-2601568C4DE1}"/>
    <hyperlink ref="U51" r:id="rId76" xr:uid="{5008440B-7BD6-4F71-9D2F-697B11E0C241}"/>
    <hyperlink ref="Q52" r:id="rId77" xr:uid="{0A7A85C9-BCEC-439E-B1A7-C2FD8D374FD2}"/>
    <hyperlink ref="U52" r:id="rId78" xr:uid="{35E418EB-02D8-40FD-9920-85D95579C547}"/>
    <hyperlink ref="U53" r:id="rId79" xr:uid="{DE9E5036-166B-4E0A-8D8C-E63EC6E65ADA}"/>
    <hyperlink ref="U57" r:id="rId80" xr:uid="{216E17E0-CD1A-43F4-B3B2-C66A64F09A9A}"/>
    <hyperlink ref="U58" r:id="rId81" xr:uid="{CE4A417A-B830-436F-A902-744C81AD0B59}"/>
    <hyperlink ref="T56" r:id="rId82" display="https://www.esri.com/content/dam/esrisites/sitecore-archive/Files/Pdfs/library/whitepapers/pdfs/shapefile.pdf" xr:uid="{FE59DFB7-6D6B-4622-A554-7A49FA3957EB}"/>
    <hyperlink ref="U56" r:id="rId83" xr:uid="{ABA0FC73-8A27-4884-AF35-A04DEAEF210C}"/>
    <hyperlink ref="U61" r:id="rId84" location="/metadata/89611780-75d6-4163-935f-9bc0a738f7ca" xr:uid="{6C5AB399-F2D5-4A2C-AFC8-F8926EAF6D3A}"/>
    <hyperlink ref="U62" r:id="rId85" xr:uid="{30FC143A-F9F3-4970-96CD-C9BA3A3F393F}"/>
    <hyperlink ref="U63" r:id="rId86" xr:uid="{B9A68597-FCFD-4E35-9421-30F065A9B87B}"/>
    <hyperlink ref="U64" r:id="rId87" xr:uid="{4BB02DE3-B4F6-458E-8E96-BCE6B6A046F1}"/>
    <hyperlink ref="U66" r:id="rId88" xr:uid="{91772B7F-B19E-4CF3-B9F0-1BFC91EB2721}"/>
    <hyperlink ref="U67" r:id="rId89" xr:uid="{F59D7DC2-FCAC-4D07-9E15-32CA997C37F2}"/>
    <hyperlink ref="U68" r:id="rId90" xr:uid="{E6CE662C-0DE6-4825-9C08-0FD282A28451}"/>
    <hyperlink ref="U60" r:id="rId91" xr:uid="{B4A66E1A-1D74-49E6-8F71-B1A8D44E7B14}"/>
    <hyperlink ref="Q48" r:id="rId92" location="CC0-1.0-1-ov-file" xr:uid="{46C4B543-D441-41B1-B29B-5A8C031F9466}"/>
    <hyperlink ref="U76" r:id="rId93" xr:uid="{62F32017-14A6-4F24-A7E6-633263EF3969}"/>
    <hyperlink ref="U101" r:id="rId94" xr:uid="{767A6647-3CB9-48CF-B1B2-114129966485}"/>
    <hyperlink ref="Q91" r:id="rId95" xr:uid="{6A914B0D-8D27-47C2-A93D-24C9AD3838FA}"/>
    <hyperlink ref="U91" r:id="rId96" xr:uid="{811AFF78-1C21-490E-BC9C-8F3774CDC68C}"/>
    <hyperlink ref="X91" r:id="rId97" xr:uid="{C59CF4FE-9378-47FD-BCEB-BEAF4212C24B}"/>
    <hyperlink ref="U92" r:id="rId98" xr:uid="{25EC914D-C2C2-49FC-967F-9BE32793C54C}"/>
    <hyperlink ref="X92" r:id="rId99" xr:uid="{BD96561C-1ABB-4B62-B969-536EA468B1E7}"/>
    <hyperlink ref="U93" r:id="rId100" xr:uid="{DDCC2CD3-3EA2-440F-AC6E-9D4610AD5CF3}"/>
    <hyperlink ref="X93" r:id="rId101" xr:uid="{A7D986DB-3270-4869-8F5D-D957817204E4}"/>
    <hyperlink ref="Q94" r:id="rId102" xr:uid="{3563545D-2CB5-42FF-A03B-A305BFAC3639}"/>
    <hyperlink ref="U94" r:id="rId103" xr:uid="{B7A48C4A-6D71-4543-8ED1-B2C675F36AE4}"/>
    <hyperlink ref="X94" r:id="rId104" xr:uid="{E14C0872-F28B-41E3-8B77-4D2452B33134}"/>
    <hyperlink ref="X95" r:id="rId105" xr:uid="{C25DA6C5-C6B6-4607-9321-9AF6362FDEDB}"/>
    <hyperlink ref="U96" r:id="rId106" xr:uid="{E83955D3-CDE4-46EC-89D7-06BB9C668E8B}"/>
    <hyperlink ref="U97" r:id="rId107" xr:uid="{58D7F399-37D8-4CE1-956D-54E65578AD89}"/>
    <hyperlink ref="U98" r:id="rId108" xr:uid="{761B9BCD-41E3-4199-B986-DE4036425E43}"/>
    <hyperlink ref="U100" r:id="rId109" xr:uid="{124DA97F-98A5-4006-86BE-13A34AC373E9}"/>
    <hyperlink ref="U103" r:id="rId110" xr:uid="{491C13B6-520C-467B-8644-98696F920EF4}"/>
    <hyperlink ref="X103" r:id="rId111" xr:uid="{84C3EC53-64BC-420C-94D7-65EEFD575D4C}"/>
    <hyperlink ref="U104" r:id="rId112" xr:uid="{D7349A7C-D345-4A61-8180-0524BEE713F8}"/>
    <hyperlink ref="X38" r:id="rId113" xr:uid="{8491F002-BC06-45C0-96DB-C73F4D9430E5}"/>
    <hyperlink ref="X39" r:id="rId114" xr:uid="{FA3A4BE2-86C5-425B-A604-39434523ADF1}"/>
    <hyperlink ref="X40" r:id="rId115" xr:uid="{72D4DFB9-FEB2-46EA-AE0A-13C968B1B818}"/>
    <hyperlink ref="X41" r:id="rId116" xr:uid="{8568C2FD-2BC7-4F0A-A4E8-FA45329EE454}"/>
    <hyperlink ref="U42" r:id="rId117" xr:uid="{6140EF34-E453-4AC8-83F8-A686EF4F6757}"/>
    <hyperlink ref="X42" r:id="rId118" xr:uid="{7F8D80F1-A04B-4C58-B19A-5DEF4A46FF56}"/>
    <hyperlink ref="X44" r:id="rId119" xr:uid="{66EF159C-28BA-4D46-9FEB-30A8301A05D0}"/>
    <hyperlink ref="X46" r:id="rId120" xr:uid="{C93B10E9-E289-4D4F-8718-C828EAD49DC1}"/>
    <hyperlink ref="X47" r:id="rId121" xr:uid="{4BEB2769-E0C5-4DD1-AF77-6F07ABF2C03D}"/>
    <hyperlink ref="U84" r:id="rId122" xr:uid="{BEC8CF26-9D75-43EC-93B7-DBD0F68F5C76}"/>
    <hyperlink ref="X84" r:id="rId123" xr:uid="{B8E3B35D-DEA7-4035-AFCA-36E002D81805}"/>
    <hyperlink ref="X85" r:id="rId124" xr:uid="{9ED5F2FA-C2E2-4E37-BB90-BFAC14852360}"/>
    <hyperlink ref="X87" r:id="rId125" display="_x000a_https://land.copernicus.vgt.vito.be/geonetwork/srv/api/records/urn:cgls:global:fcover_v2_1km/formatters/xml?attachment=true" xr:uid="{E76AD2DB-8341-4698-9B22-CE639663E682}"/>
    <hyperlink ref="X70" r:id="rId126" xr:uid="{80AB5E72-3080-4DAB-AEF9-1688BF5B63F0}"/>
    <hyperlink ref="X72" r:id="rId127" xr:uid="{9B53F2EA-1206-4FDE-A256-CB6FB7C59076}"/>
    <hyperlink ref="X74" r:id="rId128" xr:uid="{8341B91F-741A-46A5-B7D5-87A6544B5C68}"/>
    <hyperlink ref="X75" r:id="rId129" xr:uid="{7A7D5C9C-38FA-4BAA-9354-66325AD08D70}"/>
    <hyperlink ref="X82" r:id="rId130" xr:uid="{14FD5FF3-C18D-48F5-A8F8-279BD5BF573D}"/>
    <hyperlink ref="X51" r:id="rId131" xr:uid="{33E6CFAE-6F05-4BD9-A704-849B5C436499}"/>
    <hyperlink ref="X52" r:id="rId132" location="/metadata/1582ded8-d9ac-42a7-adfa-330a358390b3" xr:uid="{1EC70003-2D16-47E7-811B-F489EA984ABB}"/>
    <hyperlink ref="X53" r:id="rId133" xr:uid="{6F432BEC-736E-4C8E-8FE1-B4003DFA9644}"/>
    <hyperlink ref="U54" r:id="rId134" xr:uid="{62CB3B6E-6C26-46D6-BD54-907536B5642A}"/>
    <hyperlink ref="X54" r:id="rId135" xr:uid="{B83E5861-B9DE-41FC-A98C-A197C0969BC1}"/>
    <hyperlink ref="X56" r:id="rId136" xr:uid="{F715BE69-2AD7-4D6E-9439-C40C3C5E6B2C}"/>
    <hyperlink ref="X57" r:id="rId137" xr:uid="{1D497ADB-CD7C-4BD0-835D-3A0652161CD5}"/>
    <hyperlink ref="X58" r:id="rId138" xr:uid="{6F361C58-4C87-4BBD-9928-C24D3912FD00}"/>
    <hyperlink ref="U59" r:id="rId139" xr:uid="{997565CF-3A00-4445-BE48-A9A8C5544365}"/>
    <hyperlink ref="X59" r:id="rId140" xr:uid="{5996E922-0FA7-48E5-BA57-18439784C627}"/>
    <hyperlink ref="X60" r:id="rId141" xr:uid="{589FFD02-FB43-4FBF-828E-3B1A8D988F44}"/>
    <hyperlink ref="X61" r:id="rId142" location="/metadata/89611780-75d6-4163-935f-9bc0a738f7ca?tab=general" xr:uid="{1C93D63D-0B0C-449B-AFF1-2B370EC01FC8}"/>
    <hyperlink ref="X62" r:id="rId143" xr:uid="{31152EA6-2D7D-4F0E-AD8E-11EDC5452267}"/>
    <hyperlink ref="X63" r:id="rId144" xr:uid="{AF06A250-60D6-46FF-A5BB-D70E6CB8033E}"/>
    <hyperlink ref="X64" r:id="rId145" xr:uid="{8C0692AC-A51A-4B89-B019-069C219011CB}"/>
    <hyperlink ref="X66" r:id="rId146" xr:uid="{9C330D39-CBA2-443F-BCFD-3CAD2243F88D}"/>
    <hyperlink ref="X67" r:id="rId147" xr:uid="{D06FD449-ADE0-41B4-A325-1B6F6C0BE670}"/>
    <hyperlink ref="X68" r:id="rId148" xr:uid="{3F9F6EF7-0E1E-4AB8-A0BB-7E116997A887}"/>
    <hyperlink ref="X48" r:id="rId149" xr:uid="{15B787F6-2A65-49A5-B4BB-E1F18104407F}"/>
    <hyperlink ref="X49" r:id="rId150" xr:uid="{3025CD82-36DA-497C-89F4-82A99E7C83E5}"/>
    <hyperlink ref="X76" r:id="rId151" xr:uid="{EF4ABB53-73F4-4A41-AEEE-3FD30E172587}"/>
    <hyperlink ref="X101" r:id="rId152" xr:uid="{A961BBB3-37E1-4BD6-9225-9D32CDAC71D0}"/>
    <hyperlink ref="U102" r:id="rId153" xr:uid="{C1FE42A0-D009-44B3-9E0F-FA765DBE869F}"/>
    <hyperlink ref="X97" r:id="rId154" xr:uid="{6779FCCC-714E-4FEC-92A8-756E863AB944}"/>
    <hyperlink ref="X100" r:id="rId155" xr:uid="{B8F5EEF2-C0B7-4665-89B6-0FCE86AFA0D9}"/>
    <hyperlink ref="X104" r:id="rId156" xr:uid="{6ED96D6F-7EE0-4776-BAC5-2583CFA92C30}"/>
    <hyperlink ref="U65" r:id="rId157" xr:uid="{3E030347-0F7D-4996-9DCE-AFF0342CB7CE}"/>
    <hyperlink ref="X65" r:id="rId158" xr:uid="{DAB32FD7-4A4B-473B-94AD-FBFC777B90D6}"/>
    <hyperlink ref="U99" r:id="rId159" xr:uid="{75F798CD-522E-4B55-8875-E8EA1811F07C}"/>
    <hyperlink ref="X99" r:id="rId160" xr:uid="{1DEC7FEC-1FC5-4122-BA23-FE5CD44BB599}"/>
  </hyperlinks>
  <pageMargins left="0.7" right="0.7" top="0.75" bottom="0.75" header="0.3" footer="0.3"/>
  <pageSetup paperSize="9" orientation="portrait" r:id="rId161"/>
  <drawing r:id="rId16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9E81A-DA06-40B4-AC3C-1AA6F28CBBBB}">
  <sheetPr codeName="Tabelle5">
    <tabColor theme="9"/>
  </sheetPr>
  <dimension ref="A1:V434"/>
  <sheetViews>
    <sheetView showGridLines="0" zoomScale="70" zoomScaleNormal="70" workbookViewId="0">
      <pane ySplit="11" topLeftCell="A12" activePane="bottomLeft" state="frozen"/>
      <selection pane="bottomLeft" activeCell="I7" sqref="I7"/>
    </sheetView>
  </sheetViews>
  <sheetFormatPr defaultColWidth="9.109375" defaultRowHeight="14.4" x14ac:dyDescent="0.3"/>
  <cols>
    <col min="1" max="1" width="9.109375" style="22" customWidth="1"/>
    <col min="2" max="2" width="58.88671875" style="22" customWidth="1"/>
    <col min="3" max="3" width="60.6640625" style="22" customWidth="1"/>
    <col min="4" max="4" width="62" style="24" customWidth="1"/>
    <col min="5" max="5" width="47.44140625" style="22" customWidth="1"/>
    <col min="6" max="11" width="20.6640625" style="22" customWidth="1"/>
    <col min="12" max="22" width="25.6640625" style="22" customWidth="1"/>
    <col min="23" max="16384" width="9.109375" style="22"/>
  </cols>
  <sheetData>
    <row r="1" spans="1:22" ht="15" customHeight="1" x14ac:dyDescent="0.3">
      <c r="A1" s="1"/>
      <c r="B1" s="2"/>
      <c r="C1" s="3"/>
      <c r="D1" s="3"/>
      <c r="E1" s="4"/>
      <c r="F1" s="4"/>
      <c r="G1" s="4"/>
      <c r="H1" s="4"/>
      <c r="I1" s="4"/>
      <c r="J1" s="4"/>
    </row>
    <row r="2" spans="1:22" ht="15" customHeight="1" x14ac:dyDescent="0.3">
      <c r="A2" s="1"/>
      <c r="B2" s="2"/>
      <c r="C2" s="3"/>
      <c r="D2" s="3"/>
      <c r="E2" s="4"/>
      <c r="F2" s="4"/>
      <c r="G2" s="4"/>
      <c r="H2" s="4"/>
      <c r="I2" s="4"/>
      <c r="J2" s="4"/>
    </row>
    <row r="3" spans="1:22" ht="15" customHeight="1" x14ac:dyDescent="0.25">
      <c r="A3" s="2"/>
      <c r="B3" s="2"/>
      <c r="C3" s="143" t="s">
        <v>1697</v>
      </c>
      <c r="D3" s="143"/>
      <c r="E3" s="143"/>
      <c r="F3" s="5"/>
      <c r="G3" s="23"/>
      <c r="H3" s="5"/>
      <c r="I3" s="5"/>
    </row>
    <row r="4" spans="1:22" ht="15" customHeight="1" x14ac:dyDescent="0.25">
      <c r="A4" s="2"/>
      <c r="B4" s="2"/>
      <c r="C4" s="143"/>
      <c r="D4" s="143"/>
      <c r="E4" s="143"/>
      <c r="F4" s="5"/>
      <c r="G4" s="23"/>
      <c r="H4" s="5"/>
      <c r="I4" s="5"/>
    </row>
    <row r="5" spans="1:22" ht="15" customHeight="1" x14ac:dyDescent="0.25">
      <c r="A5" s="2"/>
      <c r="B5" s="2"/>
      <c r="C5" s="143"/>
      <c r="D5" s="143"/>
      <c r="E5" s="143"/>
      <c r="F5" s="5"/>
      <c r="G5" s="23"/>
      <c r="H5" s="5"/>
      <c r="I5" s="5"/>
    </row>
    <row r="6" spans="1:22" ht="15" customHeight="1" x14ac:dyDescent="0.25">
      <c r="A6" s="2"/>
      <c r="B6" s="2"/>
      <c r="C6" s="143"/>
      <c r="D6" s="143"/>
      <c r="E6" s="143"/>
      <c r="F6" s="5"/>
      <c r="G6" s="5"/>
      <c r="H6" s="5"/>
      <c r="I6" s="5"/>
    </row>
    <row r="7" spans="1:22" ht="15" customHeight="1" x14ac:dyDescent="0.3">
      <c r="A7" s="1"/>
      <c r="B7" s="2"/>
      <c r="C7" s="3"/>
      <c r="D7" s="3"/>
      <c r="E7" s="4"/>
      <c r="F7" s="4"/>
      <c r="G7" s="4"/>
      <c r="H7" s="4"/>
      <c r="I7" s="4"/>
      <c r="J7" s="4"/>
    </row>
    <row r="8" spans="1:22" ht="15" customHeight="1" thickBot="1" x14ac:dyDescent="0.35">
      <c r="A8" s="1"/>
      <c r="B8" s="2"/>
      <c r="C8" s="3"/>
      <c r="D8" s="3"/>
      <c r="E8" s="4"/>
      <c r="F8" s="4"/>
      <c r="G8" s="4"/>
      <c r="H8" s="4"/>
      <c r="I8" s="4"/>
      <c r="J8" s="4"/>
    </row>
    <row r="9" spans="1:22" s="24" customFormat="1" ht="18.600000000000001" customHeight="1" thickBot="1" x14ac:dyDescent="0.35">
      <c r="A9" s="98" t="s">
        <v>552</v>
      </c>
      <c r="B9" s="148" t="s">
        <v>553</v>
      </c>
      <c r="C9" s="148"/>
      <c r="D9" s="148"/>
      <c r="E9" s="99" t="s">
        <v>554</v>
      </c>
      <c r="F9" s="149" t="s">
        <v>1762</v>
      </c>
      <c r="G9" s="149"/>
      <c r="H9" s="149"/>
      <c r="I9" s="149"/>
      <c r="J9" s="149"/>
      <c r="K9" s="150"/>
      <c r="L9" s="151" t="s">
        <v>1730</v>
      </c>
      <c r="M9" s="151"/>
      <c r="N9" s="151"/>
      <c r="O9" s="151"/>
      <c r="P9" s="151"/>
      <c r="Q9" s="151"/>
      <c r="R9" s="151"/>
      <c r="S9" s="151"/>
      <c r="T9" s="151"/>
      <c r="U9" s="151"/>
      <c r="V9" s="152"/>
    </row>
    <row r="10" spans="1:22" s="25" customFormat="1" ht="68.400000000000006" customHeight="1" thickBot="1" x14ac:dyDescent="0.35">
      <c r="A10" s="100" t="s">
        <v>12</v>
      </c>
      <c r="B10" s="101" t="s">
        <v>555</v>
      </c>
      <c r="C10" s="101" t="s">
        <v>556</v>
      </c>
      <c r="D10" s="101" t="s">
        <v>557</v>
      </c>
      <c r="E10" s="101" t="s">
        <v>558</v>
      </c>
      <c r="F10" s="101" t="s">
        <v>309</v>
      </c>
      <c r="G10" s="101" t="s">
        <v>559</v>
      </c>
      <c r="H10" s="101" t="s">
        <v>311</v>
      </c>
      <c r="I10" s="101" t="s">
        <v>219</v>
      </c>
      <c r="J10" s="101" t="s">
        <v>312</v>
      </c>
      <c r="K10" s="102" t="s">
        <v>313</v>
      </c>
      <c r="L10" s="100" t="s">
        <v>1731</v>
      </c>
      <c r="M10" s="153" t="s">
        <v>560</v>
      </c>
      <c r="N10" s="153"/>
      <c r="O10" s="153"/>
      <c r="P10" s="153"/>
      <c r="Q10" s="101" t="s">
        <v>1757</v>
      </c>
      <c r="R10" s="101" t="s">
        <v>1758</v>
      </c>
      <c r="S10" s="153" t="s">
        <v>561</v>
      </c>
      <c r="T10" s="153"/>
      <c r="U10" s="153"/>
      <c r="V10" s="103" t="s">
        <v>562</v>
      </c>
    </row>
    <row r="11" spans="1:22" s="26" customFormat="1" ht="43.5" customHeight="1" thickBot="1" x14ac:dyDescent="0.35">
      <c r="A11" s="104"/>
      <c r="B11" s="105"/>
      <c r="C11" s="105"/>
      <c r="D11" s="105"/>
      <c r="E11" s="105"/>
      <c r="F11" s="105"/>
      <c r="G11" s="105"/>
      <c r="H11" s="105"/>
      <c r="I11" s="105"/>
      <c r="J11" s="105"/>
      <c r="K11" s="106"/>
      <c r="L11" s="107" t="s">
        <v>1727</v>
      </c>
      <c r="M11" s="108" t="s">
        <v>564</v>
      </c>
      <c r="N11" s="108" t="s">
        <v>565</v>
      </c>
      <c r="O11" s="108" t="s">
        <v>566</v>
      </c>
      <c r="P11" s="108" t="s">
        <v>1728</v>
      </c>
      <c r="Q11" s="108" t="s">
        <v>567</v>
      </c>
      <c r="R11" s="108" t="s">
        <v>568</v>
      </c>
      <c r="S11" s="108" t="s">
        <v>563</v>
      </c>
      <c r="T11" s="108" t="s">
        <v>569</v>
      </c>
      <c r="U11" s="108" t="s">
        <v>1729</v>
      </c>
      <c r="V11" s="109"/>
    </row>
    <row r="12" spans="1:22" s="27" customFormat="1" ht="15" x14ac:dyDescent="0.3">
      <c r="A12" s="110">
        <v>1</v>
      </c>
      <c r="B12" s="111" t="s">
        <v>601</v>
      </c>
      <c r="C12" s="111" t="s">
        <v>1737</v>
      </c>
      <c r="D12" s="35" t="s">
        <v>602</v>
      </c>
      <c r="E12" s="32" t="s">
        <v>603</v>
      </c>
      <c r="F12" s="112"/>
      <c r="G12" s="112" t="b">
        <v>1</v>
      </c>
      <c r="H12" s="112"/>
      <c r="I12" s="112"/>
      <c r="J12" s="112"/>
      <c r="K12" s="112"/>
      <c r="L12" s="113">
        <v>4</v>
      </c>
      <c r="M12" s="113">
        <v>5</v>
      </c>
      <c r="N12" s="113">
        <v>5</v>
      </c>
      <c r="O12" s="113">
        <v>5</v>
      </c>
      <c r="P12" s="114">
        <f t="shared" ref="P12:P75" si="0">AVERAGE(M12:O12)</f>
        <v>5</v>
      </c>
      <c r="Q12" s="113">
        <v>5</v>
      </c>
      <c r="R12" s="113">
        <v>4</v>
      </c>
      <c r="S12" s="113">
        <v>5</v>
      </c>
      <c r="T12" s="113">
        <v>5</v>
      </c>
      <c r="U12" s="113">
        <f t="shared" ref="U12:U75" si="1">MAX(S12:T12)</f>
        <v>5</v>
      </c>
      <c r="V12" s="114">
        <f t="shared" ref="V12:V75" si="2">L12*30%+P12*25%+Q12*20%+R12*15%+U12*10%</f>
        <v>4.55</v>
      </c>
    </row>
    <row r="13" spans="1:22" s="27" customFormat="1" ht="15" x14ac:dyDescent="0.3">
      <c r="A13" s="115">
        <v>2</v>
      </c>
      <c r="B13" s="116" t="s">
        <v>570</v>
      </c>
      <c r="C13" s="116" t="s">
        <v>1738</v>
      </c>
      <c r="D13" s="36" t="s">
        <v>571</v>
      </c>
      <c r="E13" s="116" t="s">
        <v>572</v>
      </c>
      <c r="F13" s="117"/>
      <c r="G13" s="117" t="b">
        <v>1</v>
      </c>
      <c r="H13" s="117"/>
      <c r="I13" s="117"/>
      <c r="J13" s="117"/>
      <c r="K13" s="117"/>
      <c r="L13" s="118">
        <v>4</v>
      </c>
      <c r="M13" s="118">
        <v>5</v>
      </c>
      <c r="N13" s="118">
        <v>5</v>
      </c>
      <c r="O13" s="118">
        <v>3</v>
      </c>
      <c r="P13" s="119">
        <f t="shared" si="0"/>
        <v>4.333333333333333</v>
      </c>
      <c r="Q13" s="118">
        <v>5</v>
      </c>
      <c r="R13" s="118">
        <v>5</v>
      </c>
      <c r="S13" s="118">
        <v>5</v>
      </c>
      <c r="T13" s="118">
        <v>5</v>
      </c>
      <c r="U13" s="118">
        <f t="shared" si="1"/>
        <v>5</v>
      </c>
      <c r="V13" s="114">
        <f t="shared" si="2"/>
        <v>4.5333333333333332</v>
      </c>
    </row>
    <row r="14" spans="1:22" s="27" customFormat="1" ht="15" x14ac:dyDescent="0.3">
      <c r="A14" s="110">
        <v>3</v>
      </c>
      <c r="B14" s="116" t="s">
        <v>660</v>
      </c>
      <c r="C14" s="116" t="s">
        <v>1739</v>
      </c>
      <c r="D14" s="36" t="s">
        <v>661</v>
      </c>
      <c r="E14" s="34" t="s">
        <v>387</v>
      </c>
      <c r="F14" s="117" t="b">
        <v>1</v>
      </c>
      <c r="G14" s="117" t="b">
        <v>1</v>
      </c>
      <c r="H14" s="117"/>
      <c r="I14" s="117"/>
      <c r="J14" s="117"/>
      <c r="K14" s="117"/>
      <c r="L14" s="118">
        <v>3</v>
      </c>
      <c r="M14" s="118">
        <v>5</v>
      </c>
      <c r="N14" s="118">
        <v>5</v>
      </c>
      <c r="O14" s="118">
        <v>5</v>
      </c>
      <c r="P14" s="119">
        <f t="shared" si="0"/>
        <v>5</v>
      </c>
      <c r="Q14" s="118">
        <v>5</v>
      </c>
      <c r="R14" s="118">
        <v>4</v>
      </c>
      <c r="S14" s="118">
        <v>5</v>
      </c>
      <c r="T14" s="118">
        <v>5</v>
      </c>
      <c r="U14" s="118">
        <f t="shared" si="1"/>
        <v>5</v>
      </c>
      <c r="V14" s="114">
        <f t="shared" si="2"/>
        <v>4.25</v>
      </c>
    </row>
    <row r="15" spans="1:22" s="27" customFormat="1" ht="15" x14ac:dyDescent="0.3">
      <c r="A15" s="115">
        <v>4</v>
      </c>
      <c r="B15" s="116" t="s">
        <v>400</v>
      </c>
      <c r="C15" s="116" t="s">
        <v>593</v>
      </c>
      <c r="D15" s="36" t="s">
        <v>764</v>
      </c>
      <c r="E15" s="116" t="s">
        <v>387</v>
      </c>
      <c r="F15" s="117" t="b">
        <v>1</v>
      </c>
      <c r="G15" s="117" t="b">
        <v>1</v>
      </c>
      <c r="H15" s="117"/>
      <c r="I15" s="117"/>
      <c r="J15" s="117"/>
      <c r="K15" s="117"/>
      <c r="L15" s="118">
        <v>2</v>
      </c>
      <c r="M15" s="118">
        <v>5</v>
      </c>
      <c r="N15" s="118">
        <v>5</v>
      </c>
      <c r="O15" s="118">
        <v>5</v>
      </c>
      <c r="P15" s="119">
        <f t="shared" si="0"/>
        <v>5</v>
      </c>
      <c r="Q15" s="118">
        <v>5</v>
      </c>
      <c r="R15" s="118">
        <v>5</v>
      </c>
      <c r="S15" s="118">
        <v>3</v>
      </c>
      <c r="T15" s="118">
        <v>5</v>
      </c>
      <c r="U15" s="118">
        <f t="shared" si="1"/>
        <v>5</v>
      </c>
      <c r="V15" s="114">
        <f t="shared" si="2"/>
        <v>4.0999999999999996</v>
      </c>
    </row>
    <row r="16" spans="1:22" s="27" customFormat="1" ht="15" x14ac:dyDescent="0.3">
      <c r="A16" s="110">
        <v>5</v>
      </c>
      <c r="B16" s="116" t="s">
        <v>1320</v>
      </c>
      <c r="C16" s="116" t="s">
        <v>1739</v>
      </c>
      <c r="D16" s="36" t="s">
        <v>1321</v>
      </c>
      <c r="E16" s="116" t="s">
        <v>387</v>
      </c>
      <c r="F16" s="115"/>
      <c r="G16" s="117"/>
      <c r="H16" s="117"/>
      <c r="I16" s="117" t="b">
        <v>1</v>
      </c>
      <c r="J16" s="115"/>
      <c r="K16" s="115"/>
      <c r="L16" s="118">
        <v>2</v>
      </c>
      <c r="M16" s="118">
        <v>5</v>
      </c>
      <c r="N16" s="118">
        <v>5</v>
      </c>
      <c r="O16" s="118">
        <v>5</v>
      </c>
      <c r="P16" s="119">
        <f t="shared" si="0"/>
        <v>5</v>
      </c>
      <c r="Q16" s="118">
        <v>5</v>
      </c>
      <c r="R16" s="118">
        <v>5</v>
      </c>
      <c r="S16" s="118">
        <v>5</v>
      </c>
      <c r="T16" s="118">
        <v>5</v>
      </c>
      <c r="U16" s="118">
        <f t="shared" si="1"/>
        <v>5</v>
      </c>
      <c r="V16" s="114">
        <f t="shared" si="2"/>
        <v>4.0999999999999996</v>
      </c>
    </row>
    <row r="17" spans="1:22" s="27" customFormat="1" ht="30.6" customHeight="1" x14ac:dyDescent="0.3">
      <c r="A17" s="110">
        <v>6</v>
      </c>
      <c r="B17" s="116" t="s">
        <v>675</v>
      </c>
      <c r="C17" s="116" t="s">
        <v>90</v>
      </c>
      <c r="D17" s="36" t="s">
        <v>676</v>
      </c>
      <c r="E17" s="116" t="s">
        <v>572</v>
      </c>
      <c r="F17" s="117"/>
      <c r="G17" s="117"/>
      <c r="H17" s="117" t="b">
        <v>1</v>
      </c>
      <c r="I17" s="117"/>
      <c r="J17" s="117"/>
      <c r="K17" s="117"/>
      <c r="L17" s="118">
        <v>3</v>
      </c>
      <c r="M17" s="118">
        <v>3</v>
      </c>
      <c r="N17" s="118">
        <v>5</v>
      </c>
      <c r="O17" s="118">
        <v>5</v>
      </c>
      <c r="P17" s="119">
        <f t="shared" si="0"/>
        <v>4.333333333333333</v>
      </c>
      <c r="Q17" s="118">
        <v>5</v>
      </c>
      <c r="R17" s="118">
        <v>4</v>
      </c>
      <c r="S17" s="118">
        <v>5</v>
      </c>
      <c r="T17" s="118">
        <v>5</v>
      </c>
      <c r="U17" s="118">
        <f t="shared" si="1"/>
        <v>5</v>
      </c>
      <c r="V17" s="114">
        <f t="shared" si="2"/>
        <v>4.0833333333333339</v>
      </c>
    </row>
    <row r="18" spans="1:22" s="27" customFormat="1" ht="15.6" customHeight="1" x14ac:dyDescent="0.3">
      <c r="A18" s="115">
        <v>7</v>
      </c>
      <c r="B18" s="120" t="s">
        <v>1554</v>
      </c>
      <c r="C18" s="116" t="s">
        <v>1739</v>
      </c>
      <c r="D18" s="36" t="s">
        <v>1555</v>
      </c>
      <c r="E18" s="116" t="s">
        <v>387</v>
      </c>
      <c r="F18" s="117" t="b">
        <v>1</v>
      </c>
      <c r="G18" s="117"/>
      <c r="H18" s="117"/>
      <c r="I18" s="115"/>
      <c r="J18" s="115"/>
      <c r="K18" s="115"/>
      <c r="L18" s="118">
        <v>2</v>
      </c>
      <c r="M18" s="118">
        <v>5</v>
      </c>
      <c r="N18" s="118">
        <v>5</v>
      </c>
      <c r="O18" s="118">
        <v>5</v>
      </c>
      <c r="P18" s="119">
        <f t="shared" si="0"/>
        <v>5</v>
      </c>
      <c r="Q18" s="118">
        <v>5</v>
      </c>
      <c r="R18" s="118">
        <v>4</v>
      </c>
      <c r="S18" s="118">
        <v>3</v>
      </c>
      <c r="T18" s="118">
        <v>5</v>
      </c>
      <c r="U18" s="118">
        <f t="shared" si="1"/>
        <v>5</v>
      </c>
      <c r="V18" s="114">
        <f t="shared" si="2"/>
        <v>3.95</v>
      </c>
    </row>
    <row r="19" spans="1:22" s="27" customFormat="1" ht="15" x14ac:dyDescent="0.3">
      <c r="A19" s="110">
        <v>8</v>
      </c>
      <c r="B19" s="116" t="s">
        <v>595</v>
      </c>
      <c r="C19" s="116" t="s">
        <v>1458</v>
      </c>
      <c r="D19" s="37" t="s">
        <v>1763</v>
      </c>
      <c r="E19" s="34" t="s">
        <v>596</v>
      </c>
      <c r="F19" s="117"/>
      <c r="G19" s="117" t="b">
        <v>1</v>
      </c>
      <c r="H19" s="117"/>
      <c r="I19" s="117"/>
      <c r="J19" s="117"/>
      <c r="K19" s="117"/>
      <c r="L19" s="118">
        <v>4</v>
      </c>
      <c r="M19" s="118">
        <v>5</v>
      </c>
      <c r="N19" s="118">
        <v>5</v>
      </c>
      <c r="O19" s="118">
        <v>3</v>
      </c>
      <c r="P19" s="119">
        <f t="shared" si="0"/>
        <v>4.333333333333333</v>
      </c>
      <c r="Q19" s="118">
        <v>5</v>
      </c>
      <c r="R19" s="118">
        <v>1</v>
      </c>
      <c r="S19" s="118">
        <v>5</v>
      </c>
      <c r="T19" s="118">
        <v>5</v>
      </c>
      <c r="U19" s="118">
        <f t="shared" si="1"/>
        <v>5</v>
      </c>
      <c r="V19" s="114">
        <f t="shared" si="2"/>
        <v>3.9333333333333331</v>
      </c>
    </row>
    <row r="20" spans="1:22" s="28" customFormat="1" ht="15" x14ac:dyDescent="0.3">
      <c r="A20" s="115">
        <v>9</v>
      </c>
      <c r="B20" s="116" t="s">
        <v>47</v>
      </c>
      <c r="C20" s="116" t="s">
        <v>1738</v>
      </c>
      <c r="D20" s="36" t="s">
        <v>449</v>
      </c>
      <c r="E20" s="116" t="s">
        <v>386</v>
      </c>
      <c r="F20" s="117" t="b">
        <v>1</v>
      </c>
      <c r="G20" s="117" t="b">
        <v>1</v>
      </c>
      <c r="H20" s="117"/>
      <c r="I20" s="117" t="b">
        <v>1</v>
      </c>
      <c r="J20" s="115"/>
      <c r="K20" s="115"/>
      <c r="L20" s="118">
        <v>2</v>
      </c>
      <c r="M20" s="118">
        <v>5</v>
      </c>
      <c r="N20" s="118">
        <v>5</v>
      </c>
      <c r="O20" s="118">
        <v>3</v>
      </c>
      <c r="P20" s="119">
        <f t="shared" si="0"/>
        <v>4.333333333333333</v>
      </c>
      <c r="Q20" s="118">
        <v>5</v>
      </c>
      <c r="R20" s="118">
        <v>5</v>
      </c>
      <c r="S20" s="118">
        <v>5</v>
      </c>
      <c r="T20" s="118">
        <v>5</v>
      </c>
      <c r="U20" s="118">
        <f t="shared" si="1"/>
        <v>5</v>
      </c>
      <c r="V20" s="114">
        <f t="shared" si="2"/>
        <v>3.9333333333333331</v>
      </c>
    </row>
    <row r="21" spans="1:22" s="27" customFormat="1" ht="15" x14ac:dyDescent="0.3">
      <c r="A21" s="110">
        <v>10</v>
      </c>
      <c r="B21" s="116" t="s">
        <v>1569</v>
      </c>
      <c r="C21" s="116" t="s">
        <v>1740</v>
      </c>
      <c r="D21" s="36" t="s">
        <v>1570</v>
      </c>
      <c r="E21" s="116" t="s">
        <v>386</v>
      </c>
      <c r="F21" s="117" t="b">
        <v>1</v>
      </c>
      <c r="G21" s="117" t="b">
        <v>1</v>
      </c>
      <c r="H21" s="117" t="b">
        <v>1</v>
      </c>
      <c r="I21" s="115"/>
      <c r="J21" s="115"/>
      <c r="K21" s="115"/>
      <c r="L21" s="118">
        <v>2</v>
      </c>
      <c r="M21" s="118">
        <v>5</v>
      </c>
      <c r="N21" s="118">
        <v>5</v>
      </c>
      <c r="O21" s="118">
        <v>5</v>
      </c>
      <c r="P21" s="119">
        <f t="shared" si="0"/>
        <v>5</v>
      </c>
      <c r="Q21" s="118">
        <v>5</v>
      </c>
      <c r="R21" s="118">
        <v>3</v>
      </c>
      <c r="S21" s="118">
        <v>5</v>
      </c>
      <c r="T21" s="118">
        <v>5</v>
      </c>
      <c r="U21" s="118">
        <f t="shared" si="1"/>
        <v>5</v>
      </c>
      <c r="V21" s="114">
        <f t="shared" si="2"/>
        <v>3.8</v>
      </c>
    </row>
    <row r="22" spans="1:22" s="27" customFormat="1" ht="30.6" customHeight="1" x14ac:dyDescent="0.3">
      <c r="A22" s="110">
        <v>11</v>
      </c>
      <c r="B22" s="116" t="s">
        <v>672</v>
      </c>
      <c r="C22" s="116" t="s">
        <v>1744</v>
      </c>
      <c r="D22" s="36" t="s">
        <v>673</v>
      </c>
      <c r="E22" s="116" t="s">
        <v>674</v>
      </c>
      <c r="F22" s="117" t="b">
        <v>1</v>
      </c>
      <c r="G22" s="117" t="b">
        <v>1</v>
      </c>
      <c r="H22" s="117"/>
      <c r="I22" s="117"/>
      <c r="J22" s="117"/>
      <c r="K22" s="117"/>
      <c r="L22" s="118">
        <v>2</v>
      </c>
      <c r="M22" s="118">
        <v>5</v>
      </c>
      <c r="N22" s="118">
        <v>5</v>
      </c>
      <c r="O22" s="118">
        <v>5</v>
      </c>
      <c r="P22" s="119">
        <f t="shared" si="0"/>
        <v>5</v>
      </c>
      <c r="Q22" s="118">
        <v>5</v>
      </c>
      <c r="R22" s="118">
        <v>3</v>
      </c>
      <c r="S22" s="118">
        <v>5</v>
      </c>
      <c r="T22" s="118">
        <v>5</v>
      </c>
      <c r="U22" s="118">
        <f t="shared" si="1"/>
        <v>5</v>
      </c>
      <c r="V22" s="114">
        <f t="shared" si="2"/>
        <v>3.8</v>
      </c>
    </row>
    <row r="23" spans="1:22" s="27" customFormat="1" ht="15.6" customHeight="1" x14ac:dyDescent="0.3">
      <c r="A23" s="115">
        <v>12</v>
      </c>
      <c r="B23" s="116" t="s">
        <v>1244</v>
      </c>
      <c r="C23" s="116" t="s">
        <v>1742</v>
      </c>
      <c r="D23" s="36" t="s">
        <v>1245</v>
      </c>
      <c r="E23" s="116" t="s">
        <v>386</v>
      </c>
      <c r="F23" s="117" t="b">
        <v>1</v>
      </c>
      <c r="G23" s="117" t="b">
        <v>1</v>
      </c>
      <c r="H23" s="117"/>
      <c r="I23" s="117" t="b">
        <v>1</v>
      </c>
      <c r="J23" s="117"/>
      <c r="K23" s="115"/>
      <c r="L23" s="118">
        <v>1</v>
      </c>
      <c r="M23" s="118">
        <v>5</v>
      </c>
      <c r="N23" s="118">
        <v>5</v>
      </c>
      <c r="O23" s="118">
        <v>5</v>
      </c>
      <c r="P23" s="119">
        <f t="shared" si="0"/>
        <v>5</v>
      </c>
      <c r="Q23" s="118">
        <v>5</v>
      </c>
      <c r="R23" s="118">
        <v>5</v>
      </c>
      <c r="S23" s="118">
        <v>3</v>
      </c>
      <c r="T23" s="118">
        <v>5</v>
      </c>
      <c r="U23" s="118">
        <f t="shared" si="1"/>
        <v>5</v>
      </c>
      <c r="V23" s="114">
        <f t="shared" si="2"/>
        <v>3.8</v>
      </c>
    </row>
    <row r="24" spans="1:22" s="27" customFormat="1" ht="15" x14ac:dyDescent="0.3">
      <c r="A24" s="110">
        <v>13</v>
      </c>
      <c r="B24" s="116" t="s">
        <v>1333</v>
      </c>
      <c r="C24" s="116" t="s">
        <v>1743</v>
      </c>
      <c r="D24" s="36" t="s">
        <v>1334</v>
      </c>
      <c r="E24" s="116" t="s">
        <v>387</v>
      </c>
      <c r="F24" s="117" t="b">
        <v>1</v>
      </c>
      <c r="G24" s="117" t="b">
        <v>1</v>
      </c>
      <c r="H24" s="117"/>
      <c r="I24" s="117" t="b">
        <v>1</v>
      </c>
      <c r="J24" s="115"/>
      <c r="K24" s="115"/>
      <c r="L24" s="118">
        <v>1</v>
      </c>
      <c r="M24" s="118">
        <v>5</v>
      </c>
      <c r="N24" s="118">
        <v>5</v>
      </c>
      <c r="O24" s="118">
        <v>5</v>
      </c>
      <c r="P24" s="119">
        <f t="shared" si="0"/>
        <v>5</v>
      </c>
      <c r="Q24" s="118">
        <v>5</v>
      </c>
      <c r="R24" s="118">
        <v>5</v>
      </c>
      <c r="S24" s="118">
        <v>5</v>
      </c>
      <c r="T24" s="118">
        <v>5</v>
      </c>
      <c r="U24" s="118">
        <f t="shared" si="1"/>
        <v>5</v>
      </c>
      <c r="V24" s="114">
        <f t="shared" si="2"/>
        <v>3.8</v>
      </c>
    </row>
    <row r="25" spans="1:22" s="27" customFormat="1" ht="15" x14ac:dyDescent="0.3">
      <c r="A25" s="115">
        <v>14</v>
      </c>
      <c r="B25" s="116" t="s">
        <v>1075</v>
      </c>
      <c r="C25" s="116" t="s">
        <v>1741</v>
      </c>
      <c r="D25" s="36" t="s">
        <v>1076</v>
      </c>
      <c r="E25" s="116" t="s">
        <v>386</v>
      </c>
      <c r="F25" s="115"/>
      <c r="G25" s="117" t="b">
        <v>1</v>
      </c>
      <c r="H25" s="117"/>
      <c r="I25" s="117"/>
      <c r="J25" s="117"/>
      <c r="K25" s="115"/>
      <c r="L25" s="118">
        <v>2</v>
      </c>
      <c r="M25" s="118">
        <v>5</v>
      </c>
      <c r="N25" s="118">
        <v>5</v>
      </c>
      <c r="O25" s="118">
        <v>5</v>
      </c>
      <c r="P25" s="119">
        <f t="shared" si="0"/>
        <v>5</v>
      </c>
      <c r="Q25" s="118">
        <v>5</v>
      </c>
      <c r="R25" s="118">
        <v>3</v>
      </c>
      <c r="S25" s="118">
        <v>5</v>
      </c>
      <c r="T25" s="118">
        <v>5</v>
      </c>
      <c r="U25" s="118">
        <f t="shared" si="1"/>
        <v>5</v>
      </c>
      <c r="V25" s="114">
        <f t="shared" si="2"/>
        <v>3.8</v>
      </c>
    </row>
    <row r="26" spans="1:22" s="27" customFormat="1" ht="27.6" x14ac:dyDescent="0.3">
      <c r="A26" s="110">
        <v>15</v>
      </c>
      <c r="B26" s="116" t="s">
        <v>1246</v>
      </c>
      <c r="C26" s="116" t="s">
        <v>1742</v>
      </c>
      <c r="D26" s="36" t="s">
        <v>1247</v>
      </c>
      <c r="E26" s="116" t="s">
        <v>386</v>
      </c>
      <c r="F26" s="117" t="b">
        <v>1</v>
      </c>
      <c r="G26" s="117" t="b">
        <v>1</v>
      </c>
      <c r="H26" s="117" t="b">
        <v>1</v>
      </c>
      <c r="I26" s="115"/>
      <c r="J26" s="115"/>
      <c r="K26" s="115"/>
      <c r="L26" s="118">
        <v>1</v>
      </c>
      <c r="M26" s="118">
        <v>5</v>
      </c>
      <c r="N26" s="118">
        <v>5</v>
      </c>
      <c r="O26" s="118">
        <v>5</v>
      </c>
      <c r="P26" s="119">
        <f t="shared" si="0"/>
        <v>5</v>
      </c>
      <c r="Q26" s="118">
        <v>5</v>
      </c>
      <c r="R26" s="118">
        <v>5</v>
      </c>
      <c r="S26" s="118">
        <v>3</v>
      </c>
      <c r="T26" s="118">
        <v>5</v>
      </c>
      <c r="U26" s="118">
        <f t="shared" si="1"/>
        <v>5</v>
      </c>
      <c r="V26" s="114">
        <f t="shared" si="2"/>
        <v>3.8</v>
      </c>
    </row>
    <row r="27" spans="1:22" s="27" customFormat="1" ht="15" x14ac:dyDescent="0.3">
      <c r="A27" s="110">
        <v>16</v>
      </c>
      <c r="B27" s="116" t="s">
        <v>576</v>
      </c>
      <c r="C27" s="116" t="s">
        <v>1740</v>
      </c>
      <c r="D27" s="36" t="s">
        <v>577</v>
      </c>
      <c r="E27" s="34" t="s">
        <v>387</v>
      </c>
      <c r="F27" s="117" t="b">
        <v>1</v>
      </c>
      <c r="G27" s="117" t="b">
        <v>1</v>
      </c>
      <c r="H27" s="117" t="b">
        <v>1</v>
      </c>
      <c r="I27" s="117" t="b">
        <v>1</v>
      </c>
      <c r="J27" s="117"/>
      <c r="K27" s="117" t="b">
        <v>1</v>
      </c>
      <c r="L27" s="118">
        <v>1</v>
      </c>
      <c r="M27" s="118">
        <v>5</v>
      </c>
      <c r="N27" s="118">
        <v>5</v>
      </c>
      <c r="O27" s="118">
        <v>5</v>
      </c>
      <c r="P27" s="119">
        <f t="shared" si="0"/>
        <v>5</v>
      </c>
      <c r="Q27" s="118">
        <v>5</v>
      </c>
      <c r="R27" s="118">
        <v>5</v>
      </c>
      <c r="S27" s="118">
        <v>5</v>
      </c>
      <c r="T27" s="118">
        <v>5</v>
      </c>
      <c r="U27" s="118">
        <f t="shared" si="1"/>
        <v>5</v>
      </c>
      <c r="V27" s="114">
        <f t="shared" si="2"/>
        <v>3.8</v>
      </c>
    </row>
    <row r="28" spans="1:22" s="27" customFormat="1" ht="15" x14ac:dyDescent="0.3">
      <c r="A28" s="115">
        <v>17</v>
      </c>
      <c r="B28" s="116" t="s">
        <v>1318</v>
      </c>
      <c r="C28" s="116" t="s">
        <v>593</v>
      </c>
      <c r="D28" s="36" t="s">
        <v>1319</v>
      </c>
      <c r="E28" s="116" t="s">
        <v>387</v>
      </c>
      <c r="F28" s="117" t="b">
        <v>1</v>
      </c>
      <c r="G28" s="117" t="b">
        <v>1</v>
      </c>
      <c r="H28" s="117" t="b">
        <v>1</v>
      </c>
      <c r="I28" s="117" t="b">
        <v>1</v>
      </c>
      <c r="J28" s="115"/>
      <c r="K28" s="117" t="b">
        <v>1</v>
      </c>
      <c r="L28" s="118">
        <v>1</v>
      </c>
      <c r="M28" s="118">
        <v>5</v>
      </c>
      <c r="N28" s="118">
        <v>5</v>
      </c>
      <c r="O28" s="118">
        <v>5</v>
      </c>
      <c r="P28" s="119">
        <f t="shared" si="0"/>
        <v>5</v>
      </c>
      <c r="Q28" s="118">
        <v>5</v>
      </c>
      <c r="R28" s="118">
        <v>5</v>
      </c>
      <c r="S28" s="118">
        <v>5</v>
      </c>
      <c r="T28" s="118">
        <v>5</v>
      </c>
      <c r="U28" s="118">
        <f t="shared" si="1"/>
        <v>5</v>
      </c>
      <c r="V28" s="114">
        <f t="shared" si="2"/>
        <v>3.8</v>
      </c>
    </row>
    <row r="29" spans="1:22" s="27" customFormat="1" ht="18" customHeight="1" x14ac:dyDescent="0.3">
      <c r="A29" s="110">
        <v>18</v>
      </c>
      <c r="B29" s="116" t="s">
        <v>651</v>
      </c>
      <c r="C29" s="116" t="s">
        <v>651</v>
      </c>
      <c r="D29" s="36" t="s">
        <v>652</v>
      </c>
      <c r="E29" s="34" t="s">
        <v>653</v>
      </c>
      <c r="F29" s="117" t="b">
        <v>1</v>
      </c>
      <c r="G29" s="117"/>
      <c r="H29" s="117"/>
      <c r="I29" s="117"/>
      <c r="J29" s="117"/>
      <c r="K29" s="117"/>
      <c r="L29" s="118">
        <v>2</v>
      </c>
      <c r="M29" s="118">
        <v>5</v>
      </c>
      <c r="N29" s="118">
        <v>5</v>
      </c>
      <c r="O29" s="118">
        <v>5</v>
      </c>
      <c r="P29" s="119">
        <f t="shared" si="0"/>
        <v>5</v>
      </c>
      <c r="Q29" s="118">
        <v>5</v>
      </c>
      <c r="R29" s="118">
        <v>3</v>
      </c>
      <c r="S29" s="118">
        <v>5</v>
      </c>
      <c r="T29" s="118">
        <v>5</v>
      </c>
      <c r="U29" s="118">
        <f t="shared" si="1"/>
        <v>5</v>
      </c>
      <c r="V29" s="114">
        <f t="shared" si="2"/>
        <v>3.8</v>
      </c>
    </row>
    <row r="30" spans="1:22" s="27" customFormat="1" ht="15.6" customHeight="1" x14ac:dyDescent="0.3">
      <c r="A30" s="115">
        <v>19</v>
      </c>
      <c r="B30" s="116" t="s">
        <v>705</v>
      </c>
      <c r="C30" s="116" t="s">
        <v>593</v>
      </c>
      <c r="D30" s="36" t="s">
        <v>706</v>
      </c>
      <c r="E30" s="34" t="s">
        <v>707</v>
      </c>
      <c r="F30" s="117"/>
      <c r="G30" s="117"/>
      <c r="H30" s="117"/>
      <c r="I30" s="117" t="b">
        <v>1</v>
      </c>
      <c r="J30" s="117"/>
      <c r="K30" s="117"/>
      <c r="L30" s="118">
        <v>2</v>
      </c>
      <c r="M30" s="118">
        <v>5</v>
      </c>
      <c r="N30" s="118">
        <v>5</v>
      </c>
      <c r="O30" s="118">
        <v>5</v>
      </c>
      <c r="P30" s="119">
        <f t="shared" si="0"/>
        <v>5</v>
      </c>
      <c r="Q30" s="118">
        <v>5</v>
      </c>
      <c r="R30" s="118">
        <v>3</v>
      </c>
      <c r="S30" s="118">
        <v>3</v>
      </c>
      <c r="T30" s="118">
        <v>5</v>
      </c>
      <c r="U30" s="118">
        <f t="shared" si="1"/>
        <v>5</v>
      </c>
      <c r="V30" s="114">
        <f t="shared" si="2"/>
        <v>3.8</v>
      </c>
    </row>
    <row r="31" spans="1:22" s="27" customFormat="1" ht="15" x14ac:dyDescent="0.3">
      <c r="A31" s="110">
        <v>20</v>
      </c>
      <c r="B31" s="116" t="s">
        <v>1645</v>
      </c>
      <c r="C31" s="116" t="s">
        <v>89</v>
      </c>
      <c r="D31" s="36" t="s">
        <v>1646</v>
      </c>
      <c r="E31" s="116" t="s">
        <v>387</v>
      </c>
      <c r="F31" s="117" t="b">
        <v>1</v>
      </c>
      <c r="G31" s="117" t="b">
        <v>1</v>
      </c>
      <c r="H31" s="117"/>
      <c r="I31" s="117"/>
      <c r="J31" s="117"/>
      <c r="K31" s="117"/>
      <c r="L31" s="118">
        <v>2</v>
      </c>
      <c r="M31" s="118">
        <v>5</v>
      </c>
      <c r="N31" s="118">
        <v>5</v>
      </c>
      <c r="O31" s="118">
        <v>3</v>
      </c>
      <c r="P31" s="119">
        <f t="shared" si="0"/>
        <v>4.333333333333333</v>
      </c>
      <c r="Q31" s="118">
        <v>5</v>
      </c>
      <c r="R31" s="118">
        <v>4</v>
      </c>
      <c r="S31" s="118">
        <v>5</v>
      </c>
      <c r="T31" s="118">
        <v>5</v>
      </c>
      <c r="U31" s="118">
        <f t="shared" si="1"/>
        <v>5</v>
      </c>
      <c r="V31" s="114">
        <f t="shared" si="2"/>
        <v>3.7833333333333332</v>
      </c>
    </row>
    <row r="32" spans="1:22" s="27" customFormat="1" ht="18" customHeight="1" x14ac:dyDescent="0.3">
      <c r="A32" s="110">
        <v>21</v>
      </c>
      <c r="B32" s="116" t="s">
        <v>692</v>
      </c>
      <c r="C32" s="116" t="s">
        <v>1738</v>
      </c>
      <c r="D32" s="36" t="s">
        <v>693</v>
      </c>
      <c r="E32" s="116" t="s">
        <v>572</v>
      </c>
      <c r="F32" s="117"/>
      <c r="G32" s="117" t="b">
        <v>1</v>
      </c>
      <c r="H32" s="117" t="b">
        <v>1</v>
      </c>
      <c r="I32" s="117"/>
      <c r="J32" s="117"/>
      <c r="K32" s="117"/>
      <c r="L32" s="118">
        <v>3</v>
      </c>
      <c r="M32" s="118">
        <v>3</v>
      </c>
      <c r="N32" s="118">
        <v>5</v>
      </c>
      <c r="O32" s="118">
        <v>1</v>
      </c>
      <c r="P32" s="119">
        <f t="shared" si="0"/>
        <v>3</v>
      </c>
      <c r="Q32" s="118">
        <v>5</v>
      </c>
      <c r="R32" s="118">
        <v>4</v>
      </c>
      <c r="S32" s="118">
        <v>5</v>
      </c>
      <c r="T32" s="118">
        <v>5</v>
      </c>
      <c r="U32" s="118">
        <f t="shared" si="1"/>
        <v>5</v>
      </c>
      <c r="V32" s="114">
        <f t="shared" si="2"/>
        <v>3.75</v>
      </c>
    </row>
    <row r="33" spans="1:22" s="27" customFormat="1" ht="15.6" customHeight="1" x14ac:dyDescent="0.3">
      <c r="A33" s="115">
        <v>22</v>
      </c>
      <c r="B33" s="116" t="s">
        <v>573</v>
      </c>
      <c r="C33" s="116" t="s">
        <v>1458</v>
      </c>
      <c r="D33" s="36" t="s">
        <v>574</v>
      </c>
      <c r="E33" s="116" t="s">
        <v>575</v>
      </c>
      <c r="F33" s="115"/>
      <c r="G33" s="117" t="b">
        <v>1</v>
      </c>
      <c r="H33" s="117" t="b">
        <v>1</v>
      </c>
      <c r="I33" s="117"/>
      <c r="J33" s="117"/>
      <c r="K33" s="117"/>
      <c r="L33" s="118">
        <v>1</v>
      </c>
      <c r="M33" s="118">
        <v>5</v>
      </c>
      <c r="N33" s="118">
        <v>5</v>
      </c>
      <c r="O33" s="118">
        <v>5</v>
      </c>
      <c r="P33" s="119">
        <f t="shared" si="0"/>
        <v>5</v>
      </c>
      <c r="Q33" s="118">
        <v>5</v>
      </c>
      <c r="R33" s="118">
        <v>4</v>
      </c>
      <c r="S33" s="118">
        <v>5</v>
      </c>
      <c r="T33" s="118">
        <v>5</v>
      </c>
      <c r="U33" s="118">
        <f t="shared" si="1"/>
        <v>5</v>
      </c>
      <c r="V33" s="114">
        <f t="shared" si="2"/>
        <v>3.65</v>
      </c>
    </row>
    <row r="34" spans="1:22" s="27" customFormat="1" ht="15" x14ac:dyDescent="0.3">
      <c r="A34" s="110">
        <v>23</v>
      </c>
      <c r="B34" s="116" t="s">
        <v>718</v>
      </c>
      <c r="C34" s="116" t="s">
        <v>1738</v>
      </c>
      <c r="D34" s="36" t="s">
        <v>719</v>
      </c>
      <c r="E34" s="116" t="s">
        <v>387</v>
      </c>
      <c r="F34" s="117"/>
      <c r="G34" s="117" t="b">
        <v>1</v>
      </c>
      <c r="H34" s="117"/>
      <c r="I34" s="117"/>
      <c r="J34" s="117"/>
      <c r="K34" s="117"/>
      <c r="L34" s="118">
        <v>1</v>
      </c>
      <c r="M34" s="118">
        <v>5</v>
      </c>
      <c r="N34" s="118">
        <v>5</v>
      </c>
      <c r="O34" s="118">
        <v>5</v>
      </c>
      <c r="P34" s="119">
        <f t="shared" si="0"/>
        <v>5</v>
      </c>
      <c r="Q34" s="118">
        <v>5</v>
      </c>
      <c r="R34" s="118">
        <v>4</v>
      </c>
      <c r="S34" s="118">
        <v>5</v>
      </c>
      <c r="T34" s="118">
        <v>5</v>
      </c>
      <c r="U34" s="118">
        <f t="shared" si="1"/>
        <v>5</v>
      </c>
      <c r="V34" s="114">
        <f t="shared" si="2"/>
        <v>3.65</v>
      </c>
    </row>
    <row r="35" spans="1:22" s="27" customFormat="1" ht="15" x14ac:dyDescent="0.3">
      <c r="A35" s="115">
        <v>24</v>
      </c>
      <c r="B35" s="120" t="s">
        <v>1537</v>
      </c>
      <c r="C35" s="116" t="s">
        <v>593</v>
      </c>
      <c r="D35" s="36" t="s">
        <v>1538</v>
      </c>
      <c r="E35" s="116" t="s">
        <v>387</v>
      </c>
      <c r="F35" s="117" t="b">
        <v>1</v>
      </c>
      <c r="G35" s="117" t="b">
        <v>1</v>
      </c>
      <c r="H35" s="117"/>
      <c r="I35" s="115"/>
      <c r="J35" s="115"/>
      <c r="K35" s="115"/>
      <c r="L35" s="118">
        <v>1</v>
      </c>
      <c r="M35" s="118">
        <v>5</v>
      </c>
      <c r="N35" s="118">
        <v>5</v>
      </c>
      <c r="O35" s="118">
        <v>5</v>
      </c>
      <c r="P35" s="119">
        <f t="shared" si="0"/>
        <v>5</v>
      </c>
      <c r="Q35" s="118">
        <v>5</v>
      </c>
      <c r="R35" s="118">
        <v>4</v>
      </c>
      <c r="S35" s="118">
        <v>5</v>
      </c>
      <c r="T35" s="118">
        <v>5</v>
      </c>
      <c r="U35" s="118">
        <f t="shared" si="1"/>
        <v>5</v>
      </c>
      <c r="V35" s="114">
        <f t="shared" si="2"/>
        <v>3.65</v>
      </c>
    </row>
    <row r="36" spans="1:22" s="27" customFormat="1" ht="15" x14ac:dyDescent="0.3">
      <c r="A36" s="110">
        <v>25</v>
      </c>
      <c r="B36" s="116" t="s">
        <v>1328</v>
      </c>
      <c r="C36" s="116" t="s">
        <v>1739</v>
      </c>
      <c r="D36" s="36" t="s">
        <v>1329</v>
      </c>
      <c r="E36" s="116" t="s">
        <v>387</v>
      </c>
      <c r="F36" s="117" t="b">
        <v>1</v>
      </c>
      <c r="G36" s="117" t="b">
        <v>1</v>
      </c>
      <c r="H36" s="117" t="b">
        <v>1</v>
      </c>
      <c r="I36" s="117" t="b">
        <v>1</v>
      </c>
      <c r="J36" s="115"/>
      <c r="K36" s="117" t="b">
        <v>1</v>
      </c>
      <c r="L36" s="118">
        <v>1</v>
      </c>
      <c r="M36" s="118">
        <v>5</v>
      </c>
      <c r="N36" s="118">
        <v>5</v>
      </c>
      <c r="O36" s="118">
        <v>5</v>
      </c>
      <c r="P36" s="119">
        <f t="shared" si="0"/>
        <v>5</v>
      </c>
      <c r="Q36" s="118">
        <v>5</v>
      </c>
      <c r="R36" s="118">
        <v>4</v>
      </c>
      <c r="S36" s="118">
        <v>5</v>
      </c>
      <c r="T36" s="118">
        <v>5</v>
      </c>
      <c r="U36" s="118">
        <f t="shared" si="1"/>
        <v>5</v>
      </c>
      <c r="V36" s="114">
        <f t="shared" si="2"/>
        <v>3.65</v>
      </c>
    </row>
    <row r="37" spans="1:22" s="27" customFormat="1" ht="15" x14ac:dyDescent="0.3">
      <c r="A37" s="110">
        <v>26</v>
      </c>
      <c r="B37" s="116" t="s">
        <v>677</v>
      </c>
      <c r="C37" s="116" t="s">
        <v>1745</v>
      </c>
      <c r="D37" s="36" t="s">
        <v>678</v>
      </c>
      <c r="E37" s="116" t="s">
        <v>679</v>
      </c>
      <c r="F37" s="117" t="b">
        <v>1</v>
      </c>
      <c r="G37" s="117"/>
      <c r="H37" s="117"/>
      <c r="I37" s="117"/>
      <c r="J37" s="117"/>
      <c r="K37" s="117"/>
      <c r="L37" s="118">
        <v>2</v>
      </c>
      <c r="M37" s="118">
        <v>5</v>
      </c>
      <c r="N37" s="118">
        <v>5</v>
      </c>
      <c r="O37" s="118">
        <v>5</v>
      </c>
      <c r="P37" s="119">
        <f t="shared" si="0"/>
        <v>5</v>
      </c>
      <c r="Q37" s="118">
        <v>5</v>
      </c>
      <c r="R37" s="118">
        <v>2</v>
      </c>
      <c r="S37" s="118">
        <v>1</v>
      </c>
      <c r="T37" s="118">
        <v>5</v>
      </c>
      <c r="U37" s="118">
        <f t="shared" si="1"/>
        <v>5</v>
      </c>
      <c r="V37" s="114">
        <f t="shared" si="2"/>
        <v>3.65</v>
      </c>
    </row>
    <row r="38" spans="1:22" s="27" customFormat="1" ht="17.25" customHeight="1" x14ac:dyDescent="0.3">
      <c r="A38" s="115">
        <v>27</v>
      </c>
      <c r="B38" s="116" t="s">
        <v>856</v>
      </c>
      <c r="C38" s="116" t="s">
        <v>1738</v>
      </c>
      <c r="D38" s="36" t="s">
        <v>857</v>
      </c>
      <c r="E38" s="116" t="s">
        <v>858</v>
      </c>
      <c r="F38" s="117" t="b">
        <v>1</v>
      </c>
      <c r="G38" s="117" t="b">
        <v>1</v>
      </c>
      <c r="H38" s="117" t="b">
        <v>1</v>
      </c>
      <c r="I38" s="117" t="b">
        <v>1</v>
      </c>
      <c r="J38" s="115"/>
      <c r="K38" s="115"/>
      <c r="L38" s="118">
        <v>1</v>
      </c>
      <c r="M38" s="118">
        <v>5</v>
      </c>
      <c r="N38" s="118">
        <v>5</v>
      </c>
      <c r="O38" s="118">
        <v>5</v>
      </c>
      <c r="P38" s="119">
        <f t="shared" si="0"/>
        <v>5</v>
      </c>
      <c r="Q38" s="118">
        <v>5</v>
      </c>
      <c r="R38" s="118">
        <v>4</v>
      </c>
      <c r="S38" s="118">
        <v>3</v>
      </c>
      <c r="T38" s="118">
        <v>5</v>
      </c>
      <c r="U38" s="118">
        <f t="shared" si="1"/>
        <v>5</v>
      </c>
      <c r="V38" s="114">
        <f t="shared" si="2"/>
        <v>3.65</v>
      </c>
    </row>
    <row r="39" spans="1:22" s="27" customFormat="1" ht="15.6" customHeight="1" x14ac:dyDescent="0.3">
      <c r="A39" s="110">
        <v>28</v>
      </c>
      <c r="B39" s="116" t="s">
        <v>578</v>
      </c>
      <c r="C39" s="116" t="s">
        <v>1738</v>
      </c>
      <c r="D39" s="36" t="s">
        <v>579</v>
      </c>
      <c r="E39" s="34" t="s">
        <v>572</v>
      </c>
      <c r="F39" s="117"/>
      <c r="G39" s="117" t="b">
        <v>1</v>
      </c>
      <c r="H39" s="117" t="b">
        <v>1</v>
      </c>
      <c r="I39" s="117"/>
      <c r="J39" s="117"/>
      <c r="K39" s="117"/>
      <c r="L39" s="118">
        <v>2</v>
      </c>
      <c r="M39" s="118">
        <v>1</v>
      </c>
      <c r="N39" s="118">
        <v>3</v>
      </c>
      <c r="O39" s="118">
        <v>5</v>
      </c>
      <c r="P39" s="119">
        <f t="shared" si="0"/>
        <v>3</v>
      </c>
      <c r="Q39" s="118">
        <v>5</v>
      </c>
      <c r="R39" s="118">
        <v>5</v>
      </c>
      <c r="S39" s="118">
        <v>5</v>
      </c>
      <c r="T39" s="118">
        <v>5</v>
      </c>
      <c r="U39" s="118">
        <f t="shared" si="1"/>
        <v>5</v>
      </c>
      <c r="V39" s="114">
        <f t="shared" si="2"/>
        <v>3.6</v>
      </c>
    </row>
    <row r="40" spans="1:22" s="27" customFormat="1" ht="15" x14ac:dyDescent="0.3">
      <c r="A40" s="115">
        <v>29</v>
      </c>
      <c r="B40" s="116" t="s">
        <v>700</v>
      </c>
      <c r="C40" s="116" t="s">
        <v>1746</v>
      </c>
      <c r="D40" s="36" t="s">
        <v>701</v>
      </c>
      <c r="E40" s="116" t="s">
        <v>702</v>
      </c>
      <c r="F40" s="117" t="b">
        <v>1</v>
      </c>
      <c r="G40" s="117" t="b">
        <v>1</v>
      </c>
      <c r="H40" s="117"/>
      <c r="I40" s="117"/>
      <c r="J40" s="117"/>
      <c r="K40" s="117"/>
      <c r="L40" s="118">
        <v>2</v>
      </c>
      <c r="M40" s="118">
        <v>3</v>
      </c>
      <c r="N40" s="118">
        <v>5</v>
      </c>
      <c r="O40" s="118">
        <v>5</v>
      </c>
      <c r="P40" s="119">
        <f t="shared" si="0"/>
        <v>4.333333333333333</v>
      </c>
      <c r="Q40" s="118">
        <v>4</v>
      </c>
      <c r="R40" s="118">
        <v>4</v>
      </c>
      <c r="S40" s="118">
        <v>5</v>
      </c>
      <c r="T40" s="118">
        <v>5</v>
      </c>
      <c r="U40" s="118">
        <f t="shared" si="1"/>
        <v>5</v>
      </c>
      <c r="V40" s="114">
        <f t="shared" si="2"/>
        <v>3.5833333333333335</v>
      </c>
    </row>
    <row r="41" spans="1:22" s="27" customFormat="1" ht="15" x14ac:dyDescent="0.3">
      <c r="A41" s="110">
        <v>30</v>
      </c>
      <c r="B41" s="116" t="s">
        <v>31</v>
      </c>
      <c r="C41" s="116" t="s">
        <v>1747</v>
      </c>
      <c r="D41" s="36" t="s">
        <v>427</v>
      </c>
      <c r="E41" s="116" t="s">
        <v>909</v>
      </c>
      <c r="F41" s="117" t="b">
        <v>1</v>
      </c>
      <c r="G41" s="117"/>
      <c r="H41" s="117"/>
      <c r="I41" s="115"/>
      <c r="J41" s="115"/>
      <c r="K41" s="115"/>
      <c r="L41" s="118">
        <v>2</v>
      </c>
      <c r="M41" s="118">
        <v>5</v>
      </c>
      <c r="N41" s="118">
        <v>3</v>
      </c>
      <c r="O41" s="118">
        <v>3</v>
      </c>
      <c r="P41" s="119">
        <f t="shared" si="0"/>
        <v>3.6666666666666665</v>
      </c>
      <c r="Q41" s="118">
        <v>4</v>
      </c>
      <c r="R41" s="118">
        <v>5</v>
      </c>
      <c r="S41" s="118">
        <v>5</v>
      </c>
      <c r="T41" s="118">
        <v>5</v>
      </c>
      <c r="U41" s="118">
        <f t="shared" si="1"/>
        <v>5</v>
      </c>
      <c r="V41" s="114">
        <f t="shared" si="2"/>
        <v>3.5666666666666664</v>
      </c>
    </row>
    <row r="42" spans="1:22" s="27" customFormat="1" ht="15" x14ac:dyDescent="0.3">
      <c r="A42" s="110">
        <v>31</v>
      </c>
      <c r="B42" s="116" t="s">
        <v>1652</v>
      </c>
      <c r="C42" s="116" t="s">
        <v>1755</v>
      </c>
      <c r="D42" s="36" t="s">
        <v>1653</v>
      </c>
      <c r="E42" s="116" t="s">
        <v>1681</v>
      </c>
      <c r="F42" s="117"/>
      <c r="G42" s="117"/>
      <c r="H42" s="117"/>
      <c r="I42" s="117"/>
      <c r="J42" s="117"/>
      <c r="K42" s="117"/>
      <c r="L42" s="118">
        <v>1</v>
      </c>
      <c r="M42" s="118">
        <v>5</v>
      </c>
      <c r="N42" s="118">
        <v>5</v>
      </c>
      <c r="O42" s="118">
        <v>5</v>
      </c>
      <c r="P42" s="119">
        <f t="shared" si="0"/>
        <v>5</v>
      </c>
      <c r="Q42" s="118">
        <v>5</v>
      </c>
      <c r="R42" s="118">
        <v>3</v>
      </c>
      <c r="S42" s="118">
        <v>5</v>
      </c>
      <c r="T42" s="118">
        <v>3</v>
      </c>
      <c r="U42" s="118">
        <f t="shared" si="1"/>
        <v>5</v>
      </c>
      <c r="V42" s="114">
        <f t="shared" si="2"/>
        <v>3.5</v>
      </c>
    </row>
    <row r="43" spans="1:22" s="27" customFormat="1" ht="15" x14ac:dyDescent="0.3">
      <c r="A43" s="115">
        <v>32</v>
      </c>
      <c r="B43" s="116" t="s">
        <v>824</v>
      </c>
      <c r="C43" s="116" t="s">
        <v>825</v>
      </c>
      <c r="D43" s="36" t="s">
        <v>826</v>
      </c>
      <c r="E43" s="116" t="s">
        <v>386</v>
      </c>
      <c r="F43" s="117"/>
      <c r="G43" s="117" t="b">
        <v>1</v>
      </c>
      <c r="H43" s="117" t="b">
        <v>1</v>
      </c>
      <c r="I43" s="117"/>
      <c r="J43" s="117"/>
      <c r="K43" s="117"/>
      <c r="L43" s="118">
        <v>1</v>
      </c>
      <c r="M43" s="118">
        <v>5</v>
      </c>
      <c r="N43" s="118">
        <v>5</v>
      </c>
      <c r="O43" s="118">
        <v>5</v>
      </c>
      <c r="P43" s="119">
        <f t="shared" si="0"/>
        <v>5</v>
      </c>
      <c r="Q43" s="118">
        <v>5</v>
      </c>
      <c r="R43" s="118">
        <v>3</v>
      </c>
      <c r="S43" s="118">
        <v>5</v>
      </c>
      <c r="T43" s="118">
        <v>5</v>
      </c>
      <c r="U43" s="118">
        <f t="shared" si="1"/>
        <v>5</v>
      </c>
      <c r="V43" s="114">
        <f t="shared" si="2"/>
        <v>3.5</v>
      </c>
    </row>
    <row r="44" spans="1:22" s="27" customFormat="1" ht="15" x14ac:dyDescent="0.3">
      <c r="A44" s="110">
        <v>33</v>
      </c>
      <c r="B44" s="116" t="s">
        <v>816</v>
      </c>
      <c r="C44" s="116" t="s">
        <v>817</v>
      </c>
      <c r="D44" s="36" t="s">
        <v>818</v>
      </c>
      <c r="E44" s="116" t="s">
        <v>387</v>
      </c>
      <c r="F44" s="117" t="b">
        <v>1</v>
      </c>
      <c r="G44" s="117" t="b">
        <v>1</v>
      </c>
      <c r="H44" s="117"/>
      <c r="I44" s="117"/>
      <c r="J44" s="117"/>
      <c r="K44" s="117"/>
      <c r="L44" s="118">
        <v>1</v>
      </c>
      <c r="M44" s="118">
        <v>5</v>
      </c>
      <c r="N44" s="118">
        <v>5</v>
      </c>
      <c r="O44" s="118">
        <v>5</v>
      </c>
      <c r="P44" s="119">
        <f t="shared" si="0"/>
        <v>5</v>
      </c>
      <c r="Q44" s="118">
        <v>5</v>
      </c>
      <c r="R44" s="118">
        <v>3</v>
      </c>
      <c r="S44" s="118">
        <v>1</v>
      </c>
      <c r="T44" s="118">
        <v>5</v>
      </c>
      <c r="U44" s="118">
        <f t="shared" si="1"/>
        <v>5</v>
      </c>
      <c r="V44" s="114">
        <f t="shared" si="2"/>
        <v>3.5</v>
      </c>
    </row>
    <row r="45" spans="1:22" s="27" customFormat="1" ht="15.75" customHeight="1" x14ac:dyDescent="0.3">
      <c r="A45" s="115">
        <v>34</v>
      </c>
      <c r="B45" s="116" t="s">
        <v>827</v>
      </c>
      <c r="C45" s="116" t="s">
        <v>828</v>
      </c>
      <c r="D45" s="36" t="s">
        <v>829</v>
      </c>
      <c r="E45" s="116" t="s">
        <v>386</v>
      </c>
      <c r="F45" s="117"/>
      <c r="G45" s="117" t="b">
        <v>1</v>
      </c>
      <c r="H45" s="117" t="b">
        <v>1</v>
      </c>
      <c r="I45" s="117"/>
      <c r="J45" s="117"/>
      <c r="K45" s="117"/>
      <c r="L45" s="118">
        <v>1</v>
      </c>
      <c r="M45" s="118">
        <v>5</v>
      </c>
      <c r="N45" s="118">
        <v>5</v>
      </c>
      <c r="O45" s="118">
        <v>5</v>
      </c>
      <c r="P45" s="119">
        <f t="shared" si="0"/>
        <v>5</v>
      </c>
      <c r="Q45" s="118">
        <v>5</v>
      </c>
      <c r="R45" s="118">
        <v>3</v>
      </c>
      <c r="S45" s="118">
        <v>5</v>
      </c>
      <c r="T45" s="118">
        <v>5</v>
      </c>
      <c r="U45" s="118">
        <f t="shared" si="1"/>
        <v>5</v>
      </c>
      <c r="V45" s="114">
        <f t="shared" si="2"/>
        <v>3.5</v>
      </c>
    </row>
    <row r="46" spans="1:22" s="27" customFormat="1" ht="15" x14ac:dyDescent="0.3">
      <c r="A46" s="110">
        <v>35</v>
      </c>
      <c r="B46" s="116" t="s">
        <v>148</v>
      </c>
      <c r="C46" s="116" t="s">
        <v>1748</v>
      </c>
      <c r="D46" s="36" t="s">
        <v>768</v>
      </c>
      <c r="E46" s="34" t="s">
        <v>769</v>
      </c>
      <c r="F46" s="117"/>
      <c r="G46" s="117" t="b">
        <v>1</v>
      </c>
      <c r="H46" s="117"/>
      <c r="I46" s="117" t="b">
        <v>1</v>
      </c>
      <c r="J46" s="117"/>
      <c r="K46" s="117"/>
      <c r="L46" s="118">
        <v>1</v>
      </c>
      <c r="M46" s="118">
        <v>5</v>
      </c>
      <c r="N46" s="118">
        <v>5</v>
      </c>
      <c r="O46" s="118">
        <v>5</v>
      </c>
      <c r="P46" s="119">
        <f t="shared" si="0"/>
        <v>5</v>
      </c>
      <c r="Q46" s="118">
        <v>5</v>
      </c>
      <c r="R46" s="118">
        <v>3</v>
      </c>
      <c r="S46" s="118">
        <v>5</v>
      </c>
      <c r="T46" s="118">
        <v>5</v>
      </c>
      <c r="U46" s="118">
        <f t="shared" si="1"/>
        <v>5</v>
      </c>
      <c r="V46" s="114">
        <f t="shared" si="2"/>
        <v>3.5</v>
      </c>
    </row>
    <row r="47" spans="1:22" s="27" customFormat="1" ht="27.6" customHeight="1" x14ac:dyDescent="0.3">
      <c r="A47" s="110">
        <v>36</v>
      </c>
      <c r="B47" s="116" t="s">
        <v>1556</v>
      </c>
      <c r="C47" s="116" t="s">
        <v>669</v>
      </c>
      <c r="D47" s="36" t="s">
        <v>1557</v>
      </c>
      <c r="E47" s="116" t="s">
        <v>387</v>
      </c>
      <c r="F47" s="117" t="b">
        <v>1</v>
      </c>
      <c r="G47" s="117" t="b">
        <v>1</v>
      </c>
      <c r="H47" s="117" t="b">
        <v>1</v>
      </c>
      <c r="I47" s="115"/>
      <c r="J47" s="115"/>
      <c r="K47" s="115"/>
      <c r="L47" s="118">
        <v>1</v>
      </c>
      <c r="M47" s="118">
        <v>3</v>
      </c>
      <c r="N47" s="118">
        <v>5</v>
      </c>
      <c r="O47" s="118">
        <v>5</v>
      </c>
      <c r="P47" s="119">
        <f t="shared" si="0"/>
        <v>4.333333333333333</v>
      </c>
      <c r="Q47" s="118">
        <v>5</v>
      </c>
      <c r="R47" s="118">
        <v>4</v>
      </c>
      <c r="S47" s="118">
        <v>5</v>
      </c>
      <c r="T47" s="118">
        <v>5</v>
      </c>
      <c r="U47" s="118">
        <f t="shared" si="1"/>
        <v>5</v>
      </c>
      <c r="V47" s="114">
        <f t="shared" si="2"/>
        <v>3.4833333333333334</v>
      </c>
    </row>
    <row r="48" spans="1:22" s="27" customFormat="1" ht="17.25" customHeight="1" x14ac:dyDescent="0.3">
      <c r="A48" s="115">
        <v>37</v>
      </c>
      <c r="B48" s="120" t="s">
        <v>1571</v>
      </c>
      <c r="C48" s="116" t="s">
        <v>1572</v>
      </c>
      <c r="D48" s="36" t="s">
        <v>426</v>
      </c>
      <c r="E48" s="116" t="s">
        <v>387</v>
      </c>
      <c r="F48" s="117" t="b">
        <v>1</v>
      </c>
      <c r="G48" s="117"/>
      <c r="H48" s="117"/>
      <c r="I48" s="117"/>
      <c r="J48" s="117"/>
      <c r="K48" s="115"/>
      <c r="L48" s="118">
        <v>2</v>
      </c>
      <c r="M48" s="118">
        <v>5</v>
      </c>
      <c r="N48" s="118">
        <v>3</v>
      </c>
      <c r="O48" s="118">
        <v>3</v>
      </c>
      <c r="P48" s="119">
        <f t="shared" si="0"/>
        <v>3.6666666666666665</v>
      </c>
      <c r="Q48" s="118">
        <v>5</v>
      </c>
      <c r="R48" s="118">
        <v>3</v>
      </c>
      <c r="S48" s="118">
        <v>5</v>
      </c>
      <c r="T48" s="118">
        <v>5</v>
      </c>
      <c r="U48" s="118">
        <f t="shared" si="1"/>
        <v>5</v>
      </c>
      <c r="V48" s="114">
        <f t="shared" si="2"/>
        <v>3.4666666666666668</v>
      </c>
    </row>
    <row r="49" spans="1:22" s="27" customFormat="1" ht="15" x14ac:dyDescent="0.3">
      <c r="A49" s="110">
        <v>38</v>
      </c>
      <c r="B49" s="116" t="s">
        <v>658</v>
      </c>
      <c r="C49" s="116" t="s">
        <v>1740</v>
      </c>
      <c r="D49" s="36" t="s">
        <v>659</v>
      </c>
      <c r="E49" s="34" t="s">
        <v>387</v>
      </c>
      <c r="F49" s="115"/>
      <c r="G49" s="117"/>
      <c r="H49" s="117" t="b">
        <v>1</v>
      </c>
      <c r="I49" s="117"/>
      <c r="J49" s="117"/>
      <c r="K49" s="117"/>
      <c r="L49" s="118">
        <v>2</v>
      </c>
      <c r="M49" s="118">
        <v>3</v>
      </c>
      <c r="N49" s="118">
        <v>3</v>
      </c>
      <c r="O49" s="118">
        <v>5</v>
      </c>
      <c r="P49" s="119">
        <f t="shared" si="0"/>
        <v>3.6666666666666665</v>
      </c>
      <c r="Q49" s="118">
        <v>5</v>
      </c>
      <c r="R49" s="118">
        <v>3</v>
      </c>
      <c r="S49" s="118">
        <v>5</v>
      </c>
      <c r="T49" s="118">
        <v>5</v>
      </c>
      <c r="U49" s="118">
        <f t="shared" si="1"/>
        <v>5</v>
      </c>
      <c r="V49" s="114">
        <f t="shared" si="2"/>
        <v>3.4666666666666668</v>
      </c>
    </row>
    <row r="50" spans="1:22" s="27" customFormat="1" ht="17.25" customHeight="1" x14ac:dyDescent="0.3">
      <c r="A50" s="115">
        <v>39</v>
      </c>
      <c r="B50" s="116" t="s">
        <v>654</v>
      </c>
      <c r="C50" s="111" t="s">
        <v>1737</v>
      </c>
      <c r="D50" s="36" t="s">
        <v>655</v>
      </c>
      <c r="E50" s="116" t="s">
        <v>572</v>
      </c>
      <c r="F50" s="117"/>
      <c r="G50" s="117" t="b">
        <v>1</v>
      </c>
      <c r="H50" s="117" t="b">
        <v>1</v>
      </c>
      <c r="I50" s="117"/>
      <c r="J50" s="117"/>
      <c r="K50" s="117"/>
      <c r="L50" s="118">
        <v>2</v>
      </c>
      <c r="M50" s="118">
        <v>3</v>
      </c>
      <c r="N50" s="118">
        <v>5</v>
      </c>
      <c r="O50" s="118">
        <v>3</v>
      </c>
      <c r="P50" s="119">
        <f t="shared" si="0"/>
        <v>3.6666666666666665</v>
      </c>
      <c r="Q50" s="118">
        <v>4</v>
      </c>
      <c r="R50" s="118">
        <v>4</v>
      </c>
      <c r="S50" s="118">
        <v>5</v>
      </c>
      <c r="T50" s="118">
        <v>5</v>
      </c>
      <c r="U50" s="118">
        <f t="shared" si="1"/>
        <v>5</v>
      </c>
      <c r="V50" s="114">
        <f t="shared" si="2"/>
        <v>3.4166666666666665</v>
      </c>
    </row>
    <row r="51" spans="1:22" s="27" customFormat="1" ht="15" x14ac:dyDescent="0.3">
      <c r="A51" s="110">
        <v>40</v>
      </c>
      <c r="B51" s="116" t="s">
        <v>1418</v>
      </c>
      <c r="C51" s="116" t="s">
        <v>1419</v>
      </c>
      <c r="D51" s="36" t="s">
        <v>1420</v>
      </c>
      <c r="E51" s="116" t="s">
        <v>386</v>
      </c>
      <c r="F51" s="117" t="b">
        <v>1</v>
      </c>
      <c r="G51" s="117" t="b">
        <v>1</v>
      </c>
      <c r="H51" s="117" t="b">
        <v>1</v>
      </c>
      <c r="I51" s="115"/>
      <c r="J51" s="115"/>
      <c r="K51" s="115"/>
      <c r="L51" s="118">
        <v>1</v>
      </c>
      <c r="M51" s="118">
        <v>5</v>
      </c>
      <c r="N51" s="118">
        <v>5</v>
      </c>
      <c r="O51" s="118">
        <v>5</v>
      </c>
      <c r="P51" s="119">
        <f t="shared" si="0"/>
        <v>5</v>
      </c>
      <c r="Q51" s="118">
        <v>5</v>
      </c>
      <c r="R51" s="118">
        <v>2</v>
      </c>
      <c r="S51" s="118">
        <v>5</v>
      </c>
      <c r="T51" s="118">
        <v>5</v>
      </c>
      <c r="U51" s="118">
        <f t="shared" si="1"/>
        <v>5</v>
      </c>
      <c r="V51" s="114">
        <f t="shared" si="2"/>
        <v>3.3499999999999996</v>
      </c>
    </row>
    <row r="52" spans="1:22" s="27" customFormat="1" ht="15" x14ac:dyDescent="0.3">
      <c r="A52" s="110">
        <v>41</v>
      </c>
      <c r="B52" s="116" t="s">
        <v>720</v>
      </c>
      <c r="C52" s="116" t="s">
        <v>721</v>
      </c>
      <c r="D52" s="36" t="s">
        <v>722</v>
      </c>
      <c r="E52" s="116" t="s">
        <v>723</v>
      </c>
      <c r="F52" s="117"/>
      <c r="G52" s="117" t="b">
        <v>1</v>
      </c>
      <c r="H52" s="117"/>
      <c r="I52" s="117"/>
      <c r="J52" s="117"/>
      <c r="K52" s="117"/>
      <c r="L52" s="118">
        <v>1</v>
      </c>
      <c r="M52" s="118">
        <v>5</v>
      </c>
      <c r="N52" s="118">
        <v>5</v>
      </c>
      <c r="O52" s="118">
        <v>5</v>
      </c>
      <c r="P52" s="119">
        <f t="shared" si="0"/>
        <v>5</v>
      </c>
      <c r="Q52" s="118">
        <v>5</v>
      </c>
      <c r="R52" s="118">
        <v>2</v>
      </c>
      <c r="S52" s="118">
        <v>5</v>
      </c>
      <c r="T52" s="118">
        <v>5</v>
      </c>
      <c r="U52" s="118">
        <f t="shared" si="1"/>
        <v>5</v>
      </c>
      <c r="V52" s="114">
        <f t="shared" si="2"/>
        <v>3.3499999999999996</v>
      </c>
    </row>
    <row r="53" spans="1:22" s="27" customFormat="1" ht="27.6" x14ac:dyDescent="0.3">
      <c r="A53" s="115">
        <v>42</v>
      </c>
      <c r="B53" s="116" t="s">
        <v>1371</v>
      </c>
      <c r="C53" s="111" t="s">
        <v>1737</v>
      </c>
      <c r="D53" s="36" t="s">
        <v>1372</v>
      </c>
      <c r="E53" s="116" t="s">
        <v>387</v>
      </c>
      <c r="F53" s="117" t="b">
        <v>1</v>
      </c>
      <c r="G53" s="117" t="b">
        <v>1</v>
      </c>
      <c r="H53" s="117" t="b">
        <v>1</v>
      </c>
      <c r="I53" s="115"/>
      <c r="J53" s="115"/>
      <c r="K53" s="115"/>
      <c r="L53" s="118">
        <v>1</v>
      </c>
      <c r="M53" s="118">
        <v>3</v>
      </c>
      <c r="N53" s="118">
        <v>5</v>
      </c>
      <c r="O53" s="118">
        <v>5</v>
      </c>
      <c r="P53" s="119">
        <f t="shared" si="0"/>
        <v>4.333333333333333</v>
      </c>
      <c r="Q53" s="118">
        <v>5</v>
      </c>
      <c r="R53" s="118">
        <v>3</v>
      </c>
      <c r="S53" s="118">
        <v>5</v>
      </c>
      <c r="T53" s="118">
        <v>5</v>
      </c>
      <c r="U53" s="118">
        <f t="shared" si="1"/>
        <v>5</v>
      </c>
      <c r="V53" s="114">
        <f t="shared" si="2"/>
        <v>3.333333333333333</v>
      </c>
    </row>
    <row r="54" spans="1:22" s="27" customFormat="1" ht="15" x14ac:dyDescent="0.3">
      <c r="A54" s="110">
        <v>43</v>
      </c>
      <c r="B54" s="116" t="s">
        <v>716</v>
      </c>
      <c r="C54" s="111" t="s">
        <v>1737</v>
      </c>
      <c r="D54" s="36" t="s">
        <v>717</v>
      </c>
      <c r="E54" s="116" t="s">
        <v>386</v>
      </c>
      <c r="F54" s="117" t="b">
        <v>1</v>
      </c>
      <c r="G54" s="117" t="b">
        <v>1</v>
      </c>
      <c r="H54" s="117" t="b">
        <v>1</v>
      </c>
      <c r="I54" s="117"/>
      <c r="J54" s="117"/>
      <c r="K54" s="117"/>
      <c r="L54" s="118">
        <v>1</v>
      </c>
      <c r="M54" s="118">
        <v>1</v>
      </c>
      <c r="N54" s="118">
        <v>5</v>
      </c>
      <c r="O54" s="118">
        <v>5</v>
      </c>
      <c r="P54" s="119">
        <f t="shared" si="0"/>
        <v>3.6666666666666665</v>
      </c>
      <c r="Q54" s="118">
        <v>5</v>
      </c>
      <c r="R54" s="118">
        <v>4</v>
      </c>
      <c r="S54" s="118">
        <v>5</v>
      </c>
      <c r="T54" s="118">
        <v>5</v>
      </c>
      <c r="U54" s="118">
        <f t="shared" si="1"/>
        <v>5</v>
      </c>
      <c r="V54" s="114">
        <f t="shared" si="2"/>
        <v>3.3166666666666669</v>
      </c>
    </row>
    <row r="55" spans="1:22" s="27" customFormat="1" ht="15" x14ac:dyDescent="0.3">
      <c r="A55" s="115">
        <v>44</v>
      </c>
      <c r="B55" s="116" t="s">
        <v>808</v>
      </c>
      <c r="C55" s="116" t="s">
        <v>809</v>
      </c>
      <c r="D55" s="36" t="s">
        <v>811</v>
      </c>
      <c r="E55" s="116" t="s">
        <v>812</v>
      </c>
      <c r="F55" s="117"/>
      <c r="G55" s="117" t="b">
        <v>1</v>
      </c>
      <c r="H55" s="117"/>
      <c r="I55" s="117"/>
      <c r="J55" s="117"/>
      <c r="K55" s="117"/>
      <c r="L55" s="118">
        <v>1</v>
      </c>
      <c r="M55" s="118">
        <v>5</v>
      </c>
      <c r="N55" s="118">
        <v>5</v>
      </c>
      <c r="O55" s="118">
        <v>5</v>
      </c>
      <c r="P55" s="119">
        <f t="shared" si="0"/>
        <v>5</v>
      </c>
      <c r="Q55" s="118">
        <v>4</v>
      </c>
      <c r="R55" s="118">
        <v>3</v>
      </c>
      <c r="S55" s="118">
        <v>5</v>
      </c>
      <c r="T55" s="118">
        <v>5</v>
      </c>
      <c r="U55" s="118">
        <f t="shared" si="1"/>
        <v>5</v>
      </c>
      <c r="V55" s="114">
        <f t="shared" si="2"/>
        <v>3.3</v>
      </c>
    </row>
    <row r="56" spans="1:22" s="27" customFormat="1" ht="15.75" customHeight="1" x14ac:dyDescent="0.3">
      <c r="A56" s="110">
        <v>45</v>
      </c>
      <c r="B56" s="116" t="s">
        <v>773</v>
      </c>
      <c r="C56" s="116" t="s">
        <v>122</v>
      </c>
      <c r="D56" s="36" t="s">
        <v>774</v>
      </c>
      <c r="E56" s="116" t="s">
        <v>775</v>
      </c>
      <c r="F56" s="117" t="b">
        <v>1</v>
      </c>
      <c r="G56" s="117"/>
      <c r="H56" s="117"/>
      <c r="I56" s="117" t="b">
        <v>1</v>
      </c>
      <c r="J56" s="117"/>
      <c r="K56" s="117"/>
      <c r="L56" s="118">
        <v>2</v>
      </c>
      <c r="M56" s="118">
        <v>3</v>
      </c>
      <c r="N56" s="118">
        <v>3</v>
      </c>
      <c r="O56" s="118">
        <v>3</v>
      </c>
      <c r="P56" s="119">
        <f t="shared" si="0"/>
        <v>3</v>
      </c>
      <c r="Q56" s="118">
        <v>5</v>
      </c>
      <c r="R56" s="118">
        <v>3</v>
      </c>
      <c r="S56" s="118">
        <v>1</v>
      </c>
      <c r="T56" s="118">
        <v>5</v>
      </c>
      <c r="U56" s="118">
        <f t="shared" si="1"/>
        <v>5</v>
      </c>
      <c r="V56" s="114">
        <f t="shared" si="2"/>
        <v>3.3</v>
      </c>
    </row>
    <row r="57" spans="1:22" s="27" customFormat="1" ht="32.25" customHeight="1" x14ac:dyDescent="0.3">
      <c r="A57" s="110">
        <v>46</v>
      </c>
      <c r="B57" s="116" t="s">
        <v>1304</v>
      </c>
      <c r="C57" s="116" t="s">
        <v>1739</v>
      </c>
      <c r="D57" s="36" t="s">
        <v>1770</v>
      </c>
      <c r="E57" s="116" t="s">
        <v>909</v>
      </c>
      <c r="F57" s="117" t="b">
        <v>1</v>
      </c>
      <c r="G57" s="117" t="b">
        <v>1</v>
      </c>
      <c r="H57" s="117"/>
      <c r="I57" s="115"/>
      <c r="J57" s="115"/>
      <c r="K57" s="115"/>
      <c r="L57" s="118">
        <v>1</v>
      </c>
      <c r="M57" s="118">
        <v>5</v>
      </c>
      <c r="N57" s="118">
        <v>3</v>
      </c>
      <c r="O57" s="118">
        <v>1</v>
      </c>
      <c r="P57" s="119">
        <f t="shared" si="0"/>
        <v>3</v>
      </c>
      <c r="Q57" s="118">
        <v>5</v>
      </c>
      <c r="R57" s="118">
        <v>5</v>
      </c>
      <c r="S57" s="118">
        <v>5</v>
      </c>
      <c r="T57" s="118">
        <v>3</v>
      </c>
      <c r="U57" s="118">
        <f t="shared" si="1"/>
        <v>5</v>
      </c>
      <c r="V57" s="114">
        <f t="shared" si="2"/>
        <v>3.3</v>
      </c>
    </row>
    <row r="58" spans="1:22" s="27" customFormat="1" ht="16.5" customHeight="1" x14ac:dyDescent="0.3">
      <c r="A58" s="115">
        <v>47</v>
      </c>
      <c r="B58" s="121" t="s">
        <v>666</v>
      </c>
      <c r="C58" s="121" t="s">
        <v>667</v>
      </c>
      <c r="D58" s="36" t="s">
        <v>411</v>
      </c>
      <c r="E58" s="34" t="s">
        <v>387</v>
      </c>
      <c r="F58" s="115"/>
      <c r="G58" s="117"/>
      <c r="H58" s="117" t="b">
        <v>1</v>
      </c>
      <c r="I58" s="117"/>
      <c r="J58" s="117"/>
      <c r="K58" s="117"/>
      <c r="L58" s="118">
        <v>2</v>
      </c>
      <c r="M58" s="118">
        <v>1</v>
      </c>
      <c r="N58" s="118">
        <v>3</v>
      </c>
      <c r="O58" s="118">
        <v>5</v>
      </c>
      <c r="P58" s="119">
        <f t="shared" si="0"/>
        <v>3</v>
      </c>
      <c r="Q58" s="118">
        <v>5</v>
      </c>
      <c r="R58" s="118">
        <v>3</v>
      </c>
      <c r="S58" s="118">
        <v>5</v>
      </c>
      <c r="T58" s="118">
        <v>5</v>
      </c>
      <c r="U58" s="118">
        <f t="shared" si="1"/>
        <v>5</v>
      </c>
      <c r="V58" s="114">
        <f t="shared" si="2"/>
        <v>3.3</v>
      </c>
    </row>
    <row r="59" spans="1:22" s="27" customFormat="1" ht="15" x14ac:dyDescent="0.3">
      <c r="A59" s="110">
        <v>48</v>
      </c>
      <c r="B59" s="116" t="s">
        <v>882</v>
      </c>
      <c r="C59" s="116" t="s">
        <v>882</v>
      </c>
      <c r="D59" s="36" t="s">
        <v>883</v>
      </c>
      <c r="E59" s="116" t="s">
        <v>386</v>
      </c>
      <c r="F59" s="117" t="b">
        <v>1</v>
      </c>
      <c r="G59" s="117" t="b">
        <v>1</v>
      </c>
      <c r="H59" s="115"/>
      <c r="I59" s="115"/>
      <c r="J59" s="115"/>
      <c r="K59" s="115"/>
      <c r="L59" s="118">
        <v>2</v>
      </c>
      <c r="M59" s="118">
        <v>3</v>
      </c>
      <c r="N59" s="118">
        <v>3</v>
      </c>
      <c r="O59" s="118">
        <v>3</v>
      </c>
      <c r="P59" s="119">
        <f t="shared" si="0"/>
        <v>3</v>
      </c>
      <c r="Q59" s="118">
        <v>5</v>
      </c>
      <c r="R59" s="118">
        <v>3</v>
      </c>
      <c r="S59" s="118">
        <v>1</v>
      </c>
      <c r="T59" s="118">
        <v>5</v>
      </c>
      <c r="U59" s="118">
        <f t="shared" si="1"/>
        <v>5</v>
      </c>
      <c r="V59" s="114">
        <f t="shared" si="2"/>
        <v>3.3</v>
      </c>
    </row>
    <row r="60" spans="1:22" s="27" customFormat="1" ht="15" customHeight="1" x14ac:dyDescent="0.3">
      <c r="A60" s="115">
        <v>49</v>
      </c>
      <c r="B60" s="116" t="s">
        <v>1766</v>
      </c>
      <c r="C60" s="116" t="s">
        <v>580</v>
      </c>
      <c r="D60" s="36" t="s">
        <v>581</v>
      </c>
      <c r="E60" s="34" t="s">
        <v>582</v>
      </c>
      <c r="F60" s="117" t="b">
        <v>1</v>
      </c>
      <c r="G60" s="117" t="b">
        <v>1</v>
      </c>
      <c r="H60" s="117"/>
      <c r="I60" s="117"/>
      <c r="J60" s="117"/>
      <c r="K60" s="117"/>
      <c r="L60" s="118">
        <v>1</v>
      </c>
      <c r="M60" s="118">
        <v>5</v>
      </c>
      <c r="N60" s="118">
        <v>5</v>
      </c>
      <c r="O60" s="118">
        <v>5</v>
      </c>
      <c r="P60" s="119">
        <f t="shared" si="0"/>
        <v>5</v>
      </c>
      <c r="Q60" s="118">
        <v>4</v>
      </c>
      <c r="R60" s="118">
        <v>3</v>
      </c>
      <c r="S60" s="118">
        <v>5</v>
      </c>
      <c r="T60" s="118">
        <v>3</v>
      </c>
      <c r="U60" s="118">
        <f t="shared" si="1"/>
        <v>5</v>
      </c>
      <c r="V60" s="114">
        <f t="shared" si="2"/>
        <v>3.3</v>
      </c>
    </row>
    <row r="61" spans="1:22" s="27" customFormat="1" ht="15" x14ac:dyDescent="0.3">
      <c r="A61" s="110">
        <v>50</v>
      </c>
      <c r="B61" s="116" t="s">
        <v>813</v>
      </c>
      <c r="C61" s="116" t="s">
        <v>814</v>
      </c>
      <c r="D61" s="36" t="s">
        <v>815</v>
      </c>
      <c r="E61" s="116" t="s">
        <v>386</v>
      </c>
      <c r="F61" s="117"/>
      <c r="G61" s="117" t="b">
        <v>1</v>
      </c>
      <c r="H61" s="117"/>
      <c r="I61" s="117"/>
      <c r="J61" s="117"/>
      <c r="K61" s="117"/>
      <c r="L61" s="118">
        <v>1</v>
      </c>
      <c r="M61" s="118">
        <v>5</v>
      </c>
      <c r="N61" s="118">
        <v>5</v>
      </c>
      <c r="O61" s="118">
        <v>5</v>
      </c>
      <c r="P61" s="119">
        <f t="shared" si="0"/>
        <v>5</v>
      </c>
      <c r="Q61" s="118">
        <v>4</v>
      </c>
      <c r="R61" s="118">
        <v>3</v>
      </c>
      <c r="S61" s="118">
        <v>5</v>
      </c>
      <c r="T61" s="118">
        <v>5</v>
      </c>
      <c r="U61" s="118">
        <f t="shared" si="1"/>
        <v>5</v>
      </c>
      <c r="V61" s="114">
        <f t="shared" si="2"/>
        <v>3.3</v>
      </c>
    </row>
    <row r="62" spans="1:22" s="27" customFormat="1" ht="15" x14ac:dyDescent="0.3">
      <c r="A62" s="110">
        <v>51</v>
      </c>
      <c r="B62" s="116" t="s">
        <v>830</v>
      </c>
      <c r="C62" s="116" t="s">
        <v>111</v>
      </c>
      <c r="D62" s="36" t="s">
        <v>831</v>
      </c>
      <c r="E62" s="116" t="s">
        <v>386</v>
      </c>
      <c r="F62" s="117"/>
      <c r="G62" s="117" t="b">
        <v>1</v>
      </c>
      <c r="H62" s="117" t="b">
        <v>1</v>
      </c>
      <c r="I62" s="117"/>
      <c r="J62" s="117"/>
      <c r="K62" s="117"/>
      <c r="L62" s="118">
        <v>1</v>
      </c>
      <c r="M62" s="118">
        <v>5</v>
      </c>
      <c r="N62" s="118">
        <v>5</v>
      </c>
      <c r="O62" s="118">
        <v>5</v>
      </c>
      <c r="P62" s="119">
        <f t="shared" si="0"/>
        <v>5</v>
      </c>
      <c r="Q62" s="118">
        <v>4</v>
      </c>
      <c r="R62" s="118">
        <v>3</v>
      </c>
      <c r="S62" s="118">
        <v>5</v>
      </c>
      <c r="T62" s="118">
        <v>5</v>
      </c>
      <c r="U62" s="118">
        <f t="shared" si="1"/>
        <v>5</v>
      </c>
      <c r="V62" s="114">
        <f t="shared" si="2"/>
        <v>3.3</v>
      </c>
    </row>
    <row r="63" spans="1:22" s="27" customFormat="1" ht="15" x14ac:dyDescent="0.3">
      <c r="A63" s="115">
        <v>52</v>
      </c>
      <c r="B63" s="116" t="s">
        <v>832</v>
      </c>
      <c r="C63" s="116" t="s">
        <v>833</v>
      </c>
      <c r="D63" s="36" t="s">
        <v>834</v>
      </c>
      <c r="E63" s="116" t="s">
        <v>386</v>
      </c>
      <c r="F63" s="117"/>
      <c r="G63" s="117" t="b">
        <v>1</v>
      </c>
      <c r="H63" s="117" t="b">
        <v>1</v>
      </c>
      <c r="I63" s="117"/>
      <c r="J63" s="117"/>
      <c r="K63" s="117"/>
      <c r="L63" s="118">
        <v>1</v>
      </c>
      <c r="M63" s="118">
        <v>5</v>
      </c>
      <c r="N63" s="118">
        <v>5</v>
      </c>
      <c r="O63" s="118">
        <v>5</v>
      </c>
      <c r="P63" s="119">
        <f t="shared" si="0"/>
        <v>5</v>
      </c>
      <c r="Q63" s="118">
        <v>4</v>
      </c>
      <c r="R63" s="118">
        <v>3</v>
      </c>
      <c r="S63" s="118">
        <v>5</v>
      </c>
      <c r="T63" s="118">
        <v>5</v>
      </c>
      <c r="U63" s="118">
        <f t="shared" si="1"/>
        <v>5</v>
      </c>
      <c r="V63" s="114">
        <f t="shared" si="2"/>
        <v>3.3</v>
      </c>
    </row>
    <row r="64" spans="1:22" s="27" customFormat="1" ht="15" x14ac:dyDescent="0.3">
      <c r="A64" s="110">
        <v>53</v>
      </c>
      <c r="B64" s="116" t="s">
        <v>668</v>
      </c>
      <c r="C64" s="116" t="s">
        <v>669</v>
      </c>
      <c r="D64" s="36" t="s">
        <v>670</v>
      </c>
      <c r="E64" s="116" t="s">
        <v>671</v>
      </c>
      <c r="F64" s="117"/>
      <c r="G64" s="117" t="b">
        <v>1</v>
      </c>
      <c r="H64" s="117"/>
      <c r="I64" s="117"/>
      <c r="J64" s="117"/>
      <c r="K64" s="117"/>
      <c r="L64" s="118">
        <v>1</v>
      </c>
      <c r="M64" s="118">
        <v>5</v>
      </c>
      <c r="N64" s="118">
        <v>5</v>
      </c>
      <c r="O64" s="118">
        <v>5</v>
      </c>
      <c r="P64" s="119">
        <f t="shared" si="0"/>
        <v>5</v>
      </c>
      <c r="Q64" s="118">
        <v>4</v>
      </c>
      <c r="R64" s="118">
        <v>3</v>
      </c>
      <c r="S64" s="118">
        <v>5</v>
      </c>
      <c r="T64" s="118">
        <v>5</v>
      </c>
      <c r="U64" s="118">
        <f t="shared" si="1"/>
        <v>5</v>
      </c>
      <c r="V64" s="114">
        <f t="shared" si="2"/>
        <v>3.3</v>
      </c>
    </row>
    <row r="65" spans="1:22" s="27" customFormat="1" ht="27.6" x14ac:dyDescent="0.3">
      <c r="A65" s="115">
        <v>54</v>
      </c>
      <c r="B65" s="116" t="s">
        <v>968</v>
      </c>
      <c r="C65" s="33" t="s">
        <v>164</v>
      </c>
      <c r="D65" s="36" t="s">
        <v>969</v>
      </c>
      <c r="E65" s="116" t="s">
        <v>812</v>
      </c>
      <c r="F65" s="115"/>
      <c r="G65" s="117" t="b">
        <v>1</v>
      </c>
      <c r="H65" s="117"/>
      <c r="I65" s="115"/>
      <c r="J65" s="115"/>
      <c r="K65" s="115"/>
      <c r="L65" s="118">
        <v>1</v>
      </c>
      <c r="M65" s="118">
        <v>5</v>
      </c>
      <c r="N65" s="118">
        <v>5</v>
      </c>
      <c r="O65" s="118">
        <v>5</v>
      </c>
      <c r="P65" s="119">
        <f t="shared" si="0"/>
        <v>5</v>
      </c>
      <c r="Q65" s="118">
        <v>4</v>
      </c>
      <c r="R65" s="118">
        <v>3</v>
      </c>
      <c r="S65" s="118">
        <v>3</v>
      </c>
      <c r="T65" s="118">
        <v>5</v>
      </c>
      <c r="U65" s="118">
        <f t="shared" si="1"/>
        <v>5</v>
      </c>
      <c r="V65" s="114">
        <f t="shared" si="2"/>
        <v>3.3</v>
      </c>
    </row>
    <row r="66" spans="1:22" s="27" customFormat="1" ht="15" customHeight="1" x14ac:dyDescent="0.3">
      <c r="A66" s="110">
        <v>55</v>
      </c>
      <c r="B66" s="116" t="s">
        <v>642</v>
      </c>
      <c r="C66" s="116" t="s">
        <v>1748</v>
      </c>
      <c r="D66" s="36" t="s">
        <v>643</v>
      </c>
      <c r="E66" s="34" t="s">
        <v>387</v>
      </c>
      <c r="F66" s="117" t="b">
        <v>1</v>
      </c>
      <c r="G66" s="117" t="b">
        <v>1</v>
      </c>
      <c r="H66" s="115"/>
      <c r="I66" s="115"/>
      <c r="J66" s="115"/>
      <c r="K66" s="115"/>
      <c r="L66" s="118">
        <v>1</v>
      </c>
      <c r="M66" s="118">
        <v>5</v>
      </c>
      <c r="N66" s="118">
        <v>5</v>
      </c>
      <c r="O66" s="118">
        <v>3</v>
      </c>
      <c r="P66" s="119">
        <f t="shared" si="0"/>
        <v>4.333333333333333</v>
      </c>
      <c r="Q66" s="118">
        <v>4</v>
      </c>
      <c r="R66" s="118">
        <v>4</v>
      </c>
      <c r="S66" s="118">
        <v>5</v>
      </c>
      <c r="T66" s="118">
        <v>5</v>
      </c>
      <c r="U66" s="118">
        <f t="shared" si="1"/>
        <v>5</v>
      </c>
      <c r="V66" s="114">
        <f t="shared" si="2"/>
        <v>3.2833333333333337</v>
      </c>
    </row>
    <row r="67" spans="1:22" s="27" customFormat="1" ht="27.6" x14ac:dyDescent="0.3">
      <c r="A67" s="110">
        <v>56</v>
      </c>
      <c r="B67" s="116" t="s">
        <v>1322</v>
      </c>
      <c r="C67" s="116" t="s">
        <v>1323</v>
      </c>
      <c r="D67" s="36" t="s">
        <v>1324</v>
      </c>
      <c r="E67" s="116" t="s">
        <v>387</v>
      </c>
      <c r="F67" s="115"/>
      <c r="G67" s="117"/>
      <c r="H67" s="117"/>
      <c r="I67" s="117" t="b">
        <v>1</v>
      </c>
      <c r="J67" s="115"/>
      <c r="K67" s="115"/>
      <c r="L67" s="118">
        <v>1</v>
      </c>
      <c r="M67" s="118">
        <v>1</v>
      </c>
      <c r="N67" s="118">
        <v>5</v>
      </c>
      <c r="O67" s="118">
        <v>5</v>
      </c>
      <c r="P67" s="119">
        <f t="shared" si="0"/>
        <v>3.6666666666666665</v>
      </c>
      <c r="Q67" s="118">
        <v>4</v>
      </c>
      <c r="R67" s="118">
        <v>5</v>
      </c>
      <c r="S67" s="118">
        <v>3</v>
      </c>
      <c r="T67" s="118">
        <v>5</v>
      </c>
      <c r="U67" s="118">
        <f t="shared" si="1"/>
        <v>5</v>
      </c>
      <c r="V67" s="114">
        <f t="shared" si="2"/>
        <v>3.2666666666666666</v>
      </c>
    </row>
    <row r="68" spans="1:22" s="27" customFormat="1" ht="15" x14ac:dyDescent="0.3">
      <c r="A68" s="115">
        <v>57</v>
      </c>
      <c r="B68" s="116" t="s">
        <v>1218</v>
      </c>
      <c r="C68" s="116" t="s">
        <v>1219</v>
      </c>
      <c r="D68" s="36" t="s">
        <v>1220</v>
      </c>
      <c r="E68" s="116" t="s">
        <v>387</v>
      </c>
      <c r="F68" s="115"/>
      <c r="G68" s="117"/>
      <c r="H68" s="117" t="b">
        <v>1</v>
      </c>
      <c r="I68" s="117"/>
      <c r="J68" s="117"/>
      <c r="K68" s="115"/>
      <c r="L68" s="118">
        <v>1</v>
      </c>
      <c r="M68" s="118">
        <v>3</v>
      </c>
      <c r="N68" s="118">
        <v>5</v>
      </c>
      <c r="O68" s="118">
        <v>3</v>
      </c>
      <c r="P68" s="119">
        <f t="shared" si="0"/>
        <v>3.6666666666666665</v>
      </c>
      <c r="Q68" s="118">
        <v>5</v>
      </c>
      <c r="R68" s="118">
        <v>3</v>
      </c>
      <c r="S68" s="118">
        <v>1</v>
      </c>
      <c r="T68" s="118">
        <v>5</v>
      </c>
      <c r="U68" s="118">
        <f t="shared" si="1"/>
        <v>5</v>
      </c>
      <c r="V68" s="114">
        <f t="shared" si="2"/>
        <v>3.166666666666667</v>
      </c>
    </row>
    <row r="69" spans="1:22" s="27" customFormat="1" ht="15" x14ac:dyDescent="0.3">
      <c r="A69" s="110">
        <v>58</v>
      </c>
      <c r="B69" s="116" t="s">
        <v>1369</v>
      </c>
      <c r="C69" s="111" t="s">
        <v>1737</v>
      </c>
      <c r="D69" s="36" t="s">
        <v>1370</v>
      </c>
      <c r="E69" s="116" t="s">
        <v>387</v>
      </c>
      <c r="F69" s="117" t="b">
        <v>1</v>
      </c>
      <c r="G69" s="117" t="b">
        <v>1</v>
      </c>
      <c r="H69" s="117" t="b">
        <v>1</v>
      </c>
      <c r="I69" s="117"/>
      <c r="J69" s="117"/>
      <c r="K69" s="115"/>
      <c r="L69" s="118">
        <v>1</v>
      </c>
      <c r="M69" s="118">
        <v>1</v>
      </c>
      <c r="N69" s="118">
        <v>5</v>
      </c>
      <c r="O69" s="118">
        <v>5</v>
      </c>
      <c r="P69" s="119">
        <f t="shared" si="0"/>
        <v>3.6666666666666665</v>
      </c>
      <c r="Q69" s="118">
        <v>5</v>
      </c>
      <c r="R69" s="118">
        <v>3</v>
      </c>
      <c r="S69" s="118">
        <v>5</v>
      </c>
      <c r="T69" s="118">
        <v>5</v>
      </c>
      <c r="U69" s="118">
        <f t="shared" si="1"/>
        <v>5</v>
      </c>
      <c r="V69" s="114">
        <f t="shared" si="2"/>
        <v>3.166666666666667</v>
      </c>
    </row>
    <row r="70" spans="1:22" s="27" customFormat="1" ht="15" x14ac:dyDescent="0.3">
      <c r="A70" s="115">
        <v>59</v>
      </c>
      <c r="B70" s="116" t="s">
        <v>680</v>
      </c>
      <c r="C70" s="116" t="s">
        <v>1740</v>
      </c>
      <c r="D70" s="36" t="s">
        <v>681</v>
      </c>
      <c r="E70" s="34" t="s">
        <v>682</v>
      </c>
      <c r="F70" s="117"/>
      <c r="G70" s="117" t="b">
        <v>1</v>
      </c>
      <c r="H70" s="117"/>
      <c r="I70" s="117"/>
      <c r="J70" s="117"/>
      <c r="K70" s="117"/>
      <c r="L70" s="118">
        <v>1</v>
      </c>
      <c r="M70" s="118">
        <v>3</v>
      </c>
      <c r="N70" s="118">
        <v>5</v>
      </c>
      <c r="O70" s="118">
        <v>3</v>
      </c>
      <c r="P70" s="119">
        <f t="shared" si="0"/>
        <v>3.6666666666666665</v>
      </c>
      <c r="Q70" s="118">
        <v>5</v>
      </c>
      <c r="R70" s="118">
        <v>3</v>
      </c>
      <c r="S70" s="118">
        <v>5</v>
      </c>
      <c r="T70" s="118">
        <v>5</v>
      </c>
      <c r="U70" s="118">
        <f t="shared" si="1"/>
        <v>5</v>
      </c>
      <c r="V70" s="114">
        <f t="shared" si="2"/>
        <v>3.166666666666667</v>
      </c>
    </row>
    <row r="71" spans="1:22" s="27" customFormat="1" ht="18.75" customHeight="1" x14ac:dyDescent="0.3">
      <c r="A71" s="110">
        <v>60</v>
      </c>
      <c r="B71" s="116" t="s">
        <v>1227</v>
      </c>
      <c r="C71" s="116" t="s">
        <v>1228</v>
      </c>
      <c r="D71" s="36" t="s">
        <v>1229</v>
      </c>
      <c r="E71" s="116" t="s">
        <v>387</v>
      </c>
      <c r="F71" s="115"/>
      <c r="G71" s="117" t="b">
        <v>1</v>
      </c>
      <c r="H71" s="117" t="b">
        <v>1</v>
      </c>
      <c r="I71" s="117"/>
      <c r="J71" s="117"/>
      <c r="K71" s="115"/>
      <c r="L71" s="118">
        <v>1</v>
      </c>
      <c r="M71" s="118">
        <v>3</v>
      </c>
      <c r="N71" s="118">
        <v>5</v>
      </c>
      <c r="O71" s="118">
        <v>3</v>
      </c>
      <c r="P71" s="119">
        <f t="shared" si="0"/>
        <v>3.6666666666666665</v>
      </c>
      <c r="Q71" s="118">
        <v>5</v>
      </c>
      <c r="R71" s="118">
        <v>3</v>
      </c>
      <c r="S71" s="118">
        <v>1</v>
      </c>
      <c r="T71" s="118">
        <v>5</v>
      </c>
      <c r="U71" s="118">
        <f t="shared" si="1"/>
        <v>5</v>
      </c>
      <c r="V71" s="114">
        <f t="shared" si="2"/>
        <v>3.166666666666667</v>
      </c>
    </row>
    <row r="72" spans="1:22" s="27" customFormat="1" ht="15" x14ac:dyDescent="0.3">
      <c r="A72" s="110">
        <v>61</v>
      </c>
      <c r="B72" s="116" t="s">
        <v>779</v>
      </c>
      <c r="C72" s="116" t="s">
        <v>593</v>
      </c>
      <c r="D72" s="36" t="s">
        <v>780</v>
      </c>
      <c r="E72" s="116" t="s">
        <v>781</v>
      </c>
      <c r="F72" s="117" t="b">
        <v>1</v>
      </c>
      <c r="G72" s="117"/>
      <c r="H72" s="117"/>
      <c r="I72" s="117" t="b">
        <v>1</v>
      </c>
      <c r="J72" s="117"/>
      <c r="K72" s="117"/>
      <c r="L72" s="118">
        <v>1</v>
      </c>
      <c r="M72" s="118">
        <v>5</v>
      </c>
      <c r="N72" s="118">
        <v>3</v>
      </c>
      <c r="O72" s="118">
        <v>3</v>
      </c>
      <c r="P72" s="119">
        <f t="shared" si="0"/>
        <v>3.6666666666666665</v>
      </c>
      <c r="Q72" s="118">
        <v>5</v>
      </c>
      <c r="R72" s="118">
        <v>3</v>
      </c>
      <c r="S72" s="118">
        <v>3</v>
      </c>
      <c r="T72" s="118">
        <v>5</v>
      </c>
      <c r="U72" s="118">
        <f t="shared" si="1"/>
        <v>5</v>
      </c>
      <c r="V72" s="114">
        <f t="shared" si="2"/>
        <v>3.166666666666667</v>
      </c>
    </row>
    <row r="73" spans="1:22" s="27" customFormat="1" ht="27.6" customHeight="1" x14ac:dyDescent="0.3">
      <c r="A73" s="115">
        <v>62</v>
      </c>
      <c r="B73" s="116" t="s">
        <v>842</v>
      </c>
      <c r="C73" s="116" t="s">
        <v>843</v>
      </c>
      <c r="D73" s="36" t="s">
        <v>844</v>
      </c>
      <c r="E73" s="116" t="s">
        <v>845</v>
      </c>
      <c r="F73" s="117" t="b">
        <v>1</v>
      </c>
      <c r="G73" s="117" t="b">
        <v>1</v>
      </c>
      <c r="H73" s="117" t="b">
        <v>1</v>
      </c>
      <c r="I73" s="117"/>
      <c r="J73" s="115"/>
      <c r="K73" s="115"/>
      <c r="L73" s="118">
        <v>1</v>
      </c>
      <c r="M73" s="118">
        <v>5</v>
      </c>
      <c r="N73" s="118">
        <v>5</v>
      </c>
      <c r="O73" s="118">
        <v>5</v>
      </c>
      <c r="P73" s="119">
        <f t="shared" si="0"/>
        <v>5</v>
      </c>
      <c r="Q73" s="118">
        <v>4</v>
      </c>
      <c r="R73" s="118">
        <v>2</v>
      </c>
      <c r="S73" s="118">
        <v>5</v>
      </c>
      <c r="T73" s="118">
        <v>5</v>
      </c>
      <c r="U73" s="118">
        <f t="shared" si="1"/>
        <v>5</v>
      </c>
      <c r="V73" s="114">
        <f t="shared" si="2"/>
        <v>3.15</v>
      </c>
    </row>
    <row r="74" spans="1:22" s="27" customFormat="1" ht="15" x14ac:dyDescent="0.3">
      <c r="A74" s="110">
        <v>63</v>
      </c>
      <c r="B74" s="116" t="s">
        <v>731</v>
      </c>
      <c r="C74" s="116" t="s">
        <v>732</v>
      </c>
      <c r="D74" s="36" t="s">
        <v>733</v>
      </c>
      <c r="E74" s="116" t="s">
        <v>606</v>
      </c>
      <c r="F74" s="117" t="b">
        <v>1</v>
      </c>
      <c r="G74" s="117" t="b">
        <v>1</v>
      </c>
      <c r="H74" s="117"/>
      <c r="I74" s="117" t="b">
        <v>1</v>
      </c>
      <c r="J74" s="117"/>
      <c r="K74" s="117"/>
      <c r="L74" s="118">
        <v>1</v>
      </c>
      <c r="M74" s="118">
        <v>5</v>
      </c>
      <c r="N74" s="118">
        <v>5</v>
      </c>
      <c r="O74" s="118">
        <v>5</v>
      </c>
      <c r="P74" s="119">
        <f t="shared" si="0"/>
        <v>5</v>
      </c>
      <c r="Q74" s="118">
        <v>4</v>
      </c>
      <c r="R74" s="118">
        <v>2</v>
      </c>
      <c r="S74" s="118">
        <v>5</v>
      </c>
      <c r="T74" s="118">
        <v>1</v>
      </c>
      <c r="U74" s="118">
        <f t="shared" si="1"/>
        <v>5</v>
      </c>
      <c r="V74" s="114">
        <f t="shared" si="2"/>
        <v>3.15</v>
      </c>
    </row>
    <row r="75" spans="1:22" s="27" customFormat="1" ht="15" x14ac:dyDescent="0.3">
      <c r="A75" s="115">
        <v>64</v>
      </c>
      <c r="B75" s="116" t="s">
        <v>884</v>
      </c>
      <c r="C75" s="116" t="s">
        <v>885</v>
      </c>
      <c r="D75" s="36" t="s">
        <v>462</v>
      </c>
      <c r="E75" s="116" t="s">
        <v>386</v>
      </c>
      <c r="F75" s="117" t="b">
        <v>1</v>
      </c>
      <c r="G75" s="117" t="b">
        <v>1</v>
      </c>
      <c r="H75" s="115"/>
      <c r="I75" s="115"/>
      <c r="J75" s="115"/>
      <c r="K75" s="115"/>
      <c r="L75" s="118">
        <v>2</v>
      </c>
      <c r="M75" s="118">
        <v>3</v>
      </c>
      <c r="N75" s="118">
        <v>3</v>
      </c>
      <c r="O75" s="118">
        <v>3</v>
      </c>
      <c r="P75" s="119">
        <f t="shared" si="0"/>
        <v>3</v>
      </c>
      <c r="Q75" s="118">
        <v>5</v>
      </c>
      <c r="R75" s="118">
        <v>2</v>
      </c>
      <c r="S75" s="118">
        <v>1</v>
      </c>
      <c r="T75" s="118">
        <v>5</v>
      </c>
      <c r="U75" s="118">
        <f t="shared" si="1"/>
        <v>5</v>
      </c>
      <c r="V75" s="114">
        <f t="shared" si="2"/>
        <v>3.15</v>
      </c>
    </row>
    <row r="76" spans="1:22" s="27" customFormat="1" ht="15" x14ac:dyDescent="0.3">
      <c r="A76" s="110">
        <v>65</v>
      </c>
      <c r="B76" s="116" t="s">
        <v>742</v>
      </c>
      <c r="C76" s="116" t="s">
        <v>743</v>
      </c>
      <c r="D76" s="36" t="s">
        <v>744</v>
      </c>
      <c r="E76" s="116" t="s">
        <v>404</v>
      </c>
      <c r="F76" s="117" t="b">
        <v>1</v>
      </c>
      <c r="G76" s="117" t="b">
        <v>1</v>
      </c>
      <c r="H76" s="117"/>
      <c r="I76" s="117"/>
      <c r="J76" s="117"/>
      <c r="K76" s="117"/>
      <c r="L76" s="118">
        <v>1</v>
      </c>
      <c r="M76" s="118">
        <v>5</v>
      </c>
      <c r="N76" s="118">
        <v>5</v>
      </c>
      <c r="O76" s="118">
        <v>5</v>
      </c>
      <c r="P76" s="119">
        <f t="shared" ref="P76:P139" si="3">AVERAGE(M76:O76)</f>
        <v>5</v>
      </c>
      <c r="Q76" s="118">
        <v>4</v>
      </c>
      <c r="R76" s="118">
        <v>2</v>
      </c>
      <c r="S76" s="118">
        <v>5</v>
      </c>
      <c r="T76" s="118">
        <v>3</v>
      </c>
      <c r="U76" s="118">
        <f t="shared" ref="U76:U139" si="4">MAX(S76:T76)</f>
        <v>5</v>
      </c>
      <c r="V76" s="114">
        <f t="shared" ref="V76:V139" si="5">L76*30%+P76*25%+Q76*20%+R76*15%+U76*10%</f>
        <v>3.15</v>
      </c>
    </row>
    <row r="77" spans="1:22" s="27" customFormat="1" ht="27.6" x14ac:dyDescent="0.3">
      <c r="A77" s="110">
        <v>66</v>
      </c>
      <c r="B77" s="116" t="s">
        <v>738</v>
      </c>
      <c r="C77" s="116" t="s">
        <v>739</v>
      </c>
      <c r="D77" s="36" t="s">
        <v>740</v>
      </c>
      <c r="E77" s="116" t="s">
        <v>741</v>
      </c>
      <c r="F77" s="115"/>
      <c r="G77" s="117" t="b">
        <v>1</v>
      </c>
      <c r="H77" s="117"/>
      <c r="I77" s="117"/>
      <c r="J77" s="117"/>
      <c r="K77" s="117"/>
      <c r="L77" s="118">
        <v>1</v>
      </c>
      <c r="M77" s="118">
        <v>5</v>
      </c>
      <c r="N77" s="118">
        <v>5</v>
      </c>
      <c r="O77" s="118">
        <v>5</v>
      </c>
      <c r="P77" s="119">
        <f t="shared" si="3"/>
        <v>5</v>
      </c>
      <c r="Q77" s="118">
        <v>4</v>
      </c>
      <c r="R77" s="118">
        <v>2</v>
      </c>
      <c r="S77" s="118">
        <v>3</v>
      </c>
      <c r="T77" s="118">
        <v>5</v>
      </c>
      <c r="U77" s="118">
        <f t="shared" si="4"/>
        <v>5</v>
      </c>
      <c r="V77" s="114">
        <f t="shared" si="5"/>
        <v>3.15</v>
      </c>
    </row>
    <row r="78" spans="1:22" s="27" customFormat="1" ht="18.75" customHeight="1" x14ac:dyDescent="0.3">
      <c r="A78" s="115">
        <v>67</v>
      </c>
      <c r="B78" s="116" t="s">
        <v>1539</v>
      </c>
      <c r="C78" s="116" t="s">
        <v>1739</v>
      </c>
      <c r="D78" s="36" t="s">
        <v>1540</v>
      </c>
      <c r="E78" s="116" t="s">
        <v>386</v>
      </c>
      <c r="F78" s="117" t="b">
        <v>1</v>
      </c>
      <c r="G78" s="117"/>
      <c r="H78" s="117"/>
      <c r="I78" s="117"/>
      <c r="J78" s="117"/>
      <c r="K78" s="115"/>
      <c r="L78" s="118">
        <v>1</v>
      </c>
      <c r="M78" s="118">
        <v>3</v>
      </c>
      <c r="N78" s="118">
        <v>1</v>
      </c>
      <c r="O78" s="118">
        <v>5</v>
      </c>
      <c r="P78" s="119">
        <f t="shared" si="3"/>
        <v>3</v>
      </c>
      <c r="Q78" s="118">
        <v>5</v>
      </c>
      <c r="R78" s="118">
        <v>4</v>
      </c>
      <c r="S78" s="118">
        <v>5</v>
      </c>
      <c r="T78" s="118">
        <v>5</v>
      </c>
      <c r="U78" s="118">
        <f t="shared" si="4"/>
        <v>5</v>
      </c>
      <c r="V78" s="114">
        <f t="shared" si="5"/>
        <v>3.15</v>
      </c>
    </row>
    <row r="79" spans="1:22" s="27" customFormat="1" ht="15" x14ac:dyDescent="0.3">
      <c r="A79" s="110">
        <v>68</v>
      </c>
      <c r="B79" s="116" t="s">
        <v>822</v>
      </c>
      <c r="C79" s="116" t="s">
        <v>669</v>
      </c>
      <c r="D79" s="36" t="s">
        <v>823</v>
      </c>
      <c r="E79" s="116" t="s">
        <v>821</v>
      </c>
      <c r="F79" s="117"/>
      <c r="G79" s="117" t="b">
        <v>1</v>
      </c>
      <c r="H79" s="117" t="b">
        <v>1</v>
      </c>
      <c r="I79" s="117"/>
      <c r="J79" s="117"/>
      <c r="K79" s="117"/>
      <c r="L79" s="118">
        <v>1</v>
      </c>
      <c r="M79" s="118">
        <v>3</v>
      </c>
      <c r="N79" s="118">
        <v>5</v>
      </c>
      <c r="O79" s="118">
        <v>5</v>
      </c>
      <c r="P79" s="119">
        <f t="shared" si="3"/>
        <v>4.333333333333333</v>
      </c>
      <c r="Q79" s="118">
        <v>4</v>
      </c>
      <c r="R79" s="118">
        <v>3</v>
      </c>
      <c r="S79" s="118">
        <v>5</v>
      </c>
      <c r="T79" s="118">
        <v>5</v>
      </c>
      <c r="U79" s="118">
        <f t="shared" si="4"/>
        <v>5</v>
      </c>
      <c r="V79" s="114">
        <f t="shared" si="5"/>
        <v>3.1333333333333337</v>
      </c>
    </row>
    <row r="80" spans="1:22" s="27" customFormat="1" ht="15" x14ac:dyDescent="0.3">
      <c r="A80" s="115">
        <v>69</v>
      </c>
      <c r="B80" s="116" t="s">
        <v>805</v>
      </c>
      <c r="C80" s="116" t="s">
        <v>806</v>
      </c>
      <c r="D80" s="36" t="s">
        <v>807</v>
      </c>
      <c r="E80" s="116" t="s">
        <v>386</v>
      </c>
      <c r="F80" s="117" t="b">
        <v>1</v>
      </c>
      <c r="G80" s="117" t="b">
        <v>1</v>
      </c>
      <c r="H80" s="117"/>
      <c r="I80" s="117"/>
      <c r="J80" s="117"/>
      <c r="K80" s="117"/>
      <c r="L80" s="118">
        <v>1</v>
      </c>
      <c r="M80" s="118">
        <v>5</v>
      </c>
      <c r="N80" s="118">
        <v>5</v>
      </c>
      <c r="O80" s="118">
        <v>3</v>
      </c>
      <c r="P80" s="119">
        <f t="shared" si="3"/>
        <v>4.333333333333333</v>
      </c>
      <c r="Q80" s="118">
        <v>4</v>
      </c>
      <c r="R80" s="118">
        <v>3</v>
      </c>
      <c r="S80" s="118">
        <v>1</v>
      </c>
      <c r="T80" s="118">
        <v>5</v>
      </c>
      <c r="U80" s="118">
        <f t="shared" si="4"/>
        <v>5</v>
      </c>
      <c r="V80" s="114">
        <f t="shared" si="5"/>
        <v>3.1333333333333337</v>
      </c>
    </row>
    <row r="81" spans="1:22" s="27" customFormat="1" ht="15" x14ac:dyDescent="0.3">
      <c r="A81" s="110">
        <v>70</v>
      </c>
      <c r="B81" s="116" t="s">
        <v>819</v>
      </c>
      <c r="C81" s="116" t="s">
        <v>669</v>
      </c>
      <c r="D81" s="36" t="s">
        <v>820</v>
      </c>
      <c r="E81" s="116" t="s">
        <v>821</v>
      </c>
      <c r="F81" s="117"/>
      <c r="G81" s="117" t="b">
        <v>1</v>
      </c>
      <c r="H81" s="117" t="b">
        <v>1</v>
      </c>
      <c r="I81" s="117"/>
      <c r="J81" s="117"/>
      <c r="K81" s="117"/>
      <c r="L81" s="118">
        <v>1</v>
      </c>
      <c r="M81" s="118">
        <v>3</v>
      </c>
      <c r="N81" s="118">
        <v>5</v>
      </c>
      <c r="O81" s="118">
        <v>5</v>
      </c>
      <c r="P81" s="119">
        <f t="shared" si="3"/>
        <v>4.333333333333333</v>
      </c>
      <c r="Q81" s="118">
        <v>4</v>
      </c>
      <c r="R81" s="118">
        <v>3</v>
      </c>
      <c r="S81" s="118">
        <v>5</v>
      </c>
      <c r="T81" s="118">
        <v>5</v>
      </c>
      <c r="U81" s="118">
        <f t="shared" si="4"/>
        <v>5</v>
      </c>
      <c r="V81" s="114">
        <f t="shared" si="5"/>
        <v>3.1333333333333337</v>
      </c>
    </row>
    <row r="82" spans="1:22" s="27" customFormat="1" ht="15" x14ac:dyDescent="0.3">
      <c r="A82" s="110">
        <v>71</v>
      </c>
      <c r="B82" s="116" t="s">
        <v>846</v>
      </c>
      <c r="C82" s="116" t="s">
        <v>847</v>
      </c>
      <c r="D82" s="36" t="s">
        <v>848</v>
      </c>
      <c r="E82" s="116" t="s">
        <v>849</v>
      </c>
      <c r="F82" s="117"/>
      <c r="G82" s="117"/>
      <c r="H82" s="117" t="b">
        <v>1</v>
      </c>
      <c r="I82" s="117"/>
      <c r="J82" s="117"/>
      <c r="K82" s="117"/>
      <c r="L82" s="118">
        <v>1</v>
      </c>
      <c r="M82" s="118">
        <v>3</v>
      </c>
      <c r="N82" s="118">
        <v>5</v>
      </c>
      <c r="O82" s="118">
        <v>5</v>
      </c>
      <c r="P82" s="119">
        <f t="shared" si="3"/>
        <v>4.333333333333333</v>
      </c>
      <c r="Q82" s="118">
        <v>4</v>
      </c>
      <c r="R82" s="118">
        <v>3</v>
      </c>
      <c r="S82" s="118">
        <v>3</v>
      </c>
      <c r="T82" s="118">
        <v>5</v>
      </c>
      <c r="U82" s="118">
        <f t="shared" si="4"/>
        <v>5</v>
      </c>
      <c r="V82" s="114">
        <f t="shared" si="5"/>
        <v>3.1333333333333337</v>
      </c>
    </row>
    <row r="83" spans="1:22" s="27" customFormat="1" ht="15" x14ac:dyDescent="0.3">
      <c r="A83" s="115">
        <v>72</v>
      </c>
      <c r="B83" s="116" t="s">
        <v>1642</v>
      </c>
      <c r="C83" s="116" t="s">
        <v>1642</v>
      </c>
      <c r="D83" s="36" t="s">
        <v>162</v>
      </c>
      <c r="E83" s="116" t="s">
        <v>387</v>
      </c>
      <c r="F83" s="117" t="b">
        <v>1</v>
      </c>
      <c r="G83" s="117" t="b">
        <v>1</v>
      </c>
      <c r="H83" s="117"/>
      <c r="I83" s="117"/>
      <c r="J83" s="117"/>
      <c r="K83" s="117"/>
      <c r="L83" s="118">
        <v>2</v>
      </c>
      <c r="M83" s="118">
        <v>3</v>
      </c>
      <c r="N83" s="118">
        <v>5</v>
      </c>
      <c r="O83" s="118">
        <v>3</v>
      </c>
      <c r="P83" s="119">
        <f t="shared" si="3"/>
        <v>3.6666666666666665</v>
      </c>
      <c r="Q83" s="118">
        <v>5</v>
      </c>
      <c r="R83" s="118">
        <v>2</v>
      </c>
      <c r="S83" s="118">
        <v>1</v>
      </c>
      <c r="T83" s="118">
        <v>3</v>
      </c>
      <c r="U83" s="118">
        <f t="shared" si="4"/>
        <v>3</v>
      </c>
      <c r="V83" s="114">
        <f t="shared" si="5"/>
        <v>3.1166666666666663</v>
      </c>
    </row>
    <row r="84" spans="1:22" s="27" customFormat="1" ht="15" x14ac:dyDescent="0.3">
      <c r="A84" s="110">
        <v>73</v>
      </c>
      <c r="B84" s="116" t="s">
        <v>630</v>
      </c>
      <c r="C84" s="116" t="s">
        <v>631</v>
      </c>
      <c r="D84" s="36" t="s">
        <v>632</v>
      </c>
      <c r="E84" s="116" t="s">
        <v>633</v>
      </c>
      <c r="F84" s="117" t="b">
        <v>1</v>
      </c>
      <c r="G84" s="117"/>
      <c r="H84" s="117" t="b">
        <v>1</v>
      </c>
      <c r="I84" s="117"/>
      <c r="J84" s="117"/>
      <c r="K84" s="117"/>
      <c r="L84" s="118">
        <v>1</v>
      </c>
      <c r="M84" s="118">
        <v>3</v>
      </c>
      <c r="N84" s="118">
        <v>5</v>
      </c>
      <c r="O84" s="118">
        <v>3</v>
      </c>
      <c r="P84" s="119">
        <f t="shared" si="3"/>
        <v>3.6666666666666665</v>
      </c>
      <c r="Q84" s="118">
        <v>4</v>
      </c>
      <c r="R84" s="118">
        <v>4</v>
      </c>
      <c r="S84" s="118">
        <v>3</v>
      </c>
      <c r="T84" s="118">
        <v>5</v>
      </c>
      <c r="U84" s="118">
        <f t="shared" si="4"/>
        <v>5</v>
      </c>
      <c r="V84" s="114">
        <f t="shared" si="5"/>
        <v>3.1166666666666667</v>
      </c>
    </row>
    <row r="85" spans="1:22" s="27" customFormat="1" ht="27.6" x14ac:dyDescent="0.3">
      <c r="A85" s="115">
        <v>74</v>
      </c>
      <c r="B85" s="116" t="s">
        <v>644</v>
      </c>
      <c r="C85" s="116" t="s">
        <v>645</v>
      </c>
      <c r="D85" s="36" t="s">
        <v>646</v>
      </c>
      <c r="E85" s="34" t="s">
        <v>404</v>
      </c>
      <c r="F85" s="117" t="b">
        <v>1</v>
      </c>
      <c r="G85" s="117" t="b">
        <v>1</v>
      </c>
      <c r="H85" s="117"/>
      <c r="I85" s="117"/>
      <c r="J85" s="117"/>
      <c r="K85" s="117"/>
      <c r="L85" s="118">
        <v>1</v>
      </c>
      <c r="M85" s="118">
        <v>3</v>
      </c>
      <c r="N85" s="118">
        <v>5</v>
      </c>
      <c r="O85" s="118">
        <v>3</v>
      </c>
      <c r="P85" s="119">
        <f t="shared" si="3"/>
        <v>3.6666666666666665</v>
      </c>
      <c r="Q85" s="118">
        <v>4</v>
      </c>
      <c r="R85" s="118">
        <v>4</v>
      </c>
      <c r="S85" s="118">
        <v>5</v>
      </c>
      <c r="T85" s="118">
        <v>5</v>
      </c>
      <c r="U85" s="118">
        <f t="shared" si="4"/>
        <v>5</v>
      </c>
      <c r="V85" s="114">
        <f t="shared" si="5"/>
        <v>3.1166666666666667</v>
      </c>
    </row>
    <row r="86" spans="1:22" s="27" customFormat="1" ht="27.6" x14ac:dyDescent="0.3">
      <c r="A86" s="110">
        <v>75</v>
      </c>
      <c r="B86" s="116" t="s">
        <v>604</v>
      </c>
      <c r="C86" s="116" t="s">
        <v>583</v>
      </c>
      <c r="D86" s="36" t="s">
        <v>605</v>
      </c>
      <c r="E86" s="34" t="s">
        <v>606</v>
      </c>
      <c r="F86" s="117" t="b">
        <v>1</v>
      </c>
      <c r="G86" s="117" t="b">
        <v>1</v>
      </c>
      <c r="H86" s="117"/>
      <c r="I86" s="117" t="b">
        <v>1</v>
      </c>
      <c r="J86" s="117"/>
      <c r="K86" s="117"/>
      <c r="L86" s="118">
        <v>1</v>
      </c>
      <c r="M86" s="118">
        <v>5</v>
      </c>
      <c r="N86" s="118">
        <v>5</v>
      </c>
      <c r="O86" s="118">
        <v>1</v>
      </c>
      <c r="P86" s="119">
        <f t="shared" si="3"/>
        <v>3.6666666666666665</v>
      </c>
      <c r="Q86" s="118">
        <v>4</v>
      </c>
      <c r="R86" s="118">
        <v>4</v>
      </c>
      <c r="S86" s="118">
        <v>5</v>
      </c>
      <c r="T86" s="118">
        <v>5</v>
      </c>
      <c r="U86" s="118">
        <f t="shared" si="4"/>
        <v>5</v>
      </c>
      <c r="V86" s="114">
        <f t="shared" si="5"/>
        <v>3.1166666666666667</v>
      </c>
    </row>
    <row r="87" spans="1:22" s="27" customFormat="1" ht="15" x14ac:dyDescent="0.3">
      <c r="A87" s="110">
        <v>76</v>
      </c>
      <c r="B87" s="116" t="s">
        <v>1541</v>
      </c>
      <c r="C87" s="116" t="s">
        <v>1767</v>
      </c>
      <c r="D87" s="36" t="s">
        <v>1542</v>
      </c>
      <c r="E87" s="116" t="s">
        <v>387</v>
      </c>
      <c r="F87" s="117" t="b">
        <v>1</v>
      </c>
      <c r="G87" s="117"/>
      <c r="H87" s="117"/>
      <c r="I87" s="115"/>
      <c r="J87" s="115"/>
      <c r="K87" s="117" t="b">
        <v>1</v>
      </c>
      <c r="L87" s="118">
        <v>1</v>
      </c>
      <c r="M87" s="118">
        <v>5</v>
      </c>
      <c r="N87" s="118">
        <v>3</v>
      </c>
      <c r="O87" s="118">
        <v>3</v>
      </c>
      <c r="P87" s="119">
        <f t="shared" si="3"/>
        <v>3.6666666666666665</v>
      </c>
      <c r="Q87" s="118">
        <v>4</v>
      </c>
      <c r="R87" s="118">
        <v>4</v>
      </c>
      <c r="S87" s="118">
        <v>5</v>
      </c>
      <c r="T87" s="118">
        <v>5</v>
      </c>
      <c r="U87" s="118">
        <f t="shared" si="4"/>
        <v>5</v>
      </c>
      <c r="V87" s="114">
        <f t="shared" si="5"/>
        <v>3.1166666666666667</v>
      </c>
    </row>
    <row r="88" spans="1:22" s="27" customFormat="1" ht="27.6" x14ac:dyDescent="0.3">
      <c r="A88" s="115">
        <v>77</v>
      </c>
      <c r="B88" s="116" t="s">
        <v>1260</v>
      </c>
      <c r="C88" s="116" t="s">
        <v>1261</v>
      </c>
      <c r="D88" s="36" t="s">
        <v>1262</v>
      </c>
      <c r="E88" s="116" t="s">
        <v>909</v>
      </c>
      <c r="F88" s="117" t="b">
        <v>1</v>
      </c>
      <c r="G88" s="117" t="b">
        <v>1</v>
      </c>
      <c r="H88" s="117"/>
      <c r="I88" s="117"/>
      <c r="J88" s="117"/>
      <c r="K88" s="115"/>
      <c r="L88" s="118">
        <v>1</v>
      </c>
      <c r="M88" s="118">
        <v>3</v>
      </c>
      <c r="N88" s="118">
        <v>5</v>
      </c>
      <c r="O88" s="118">
        <v>3</v>
      </c>
      <c r="P88" s="119">
        <f t="shared" si="3"/>
        <v>3.6666666666666665</v>
      </c>
      <c r="Q88" s="118">
        <v>5</v>
      </c>
      <c r="R88" s="118">
        <v>4</v>
      </c>
      <c r="S88" s="118">
        <v>1</v>
      </c>
      <c r="T88" s="118">
        <v>3</v>
      </c>
      <c r="U88" s="118">
        <f t="shared" si="4"/>
        <v>3</v>
      </c>
      <c r="V88" s="114">
        <f t="shared" si="5"/>
        <v>3.1166666666666671</v>
      </c>
    </row>
    <row r="89" spans="1:22" s="27" customFormat="1" ht="15" x14ac:dyDescent="0.3">
      <c r="A89" s="110">
        <v>78</v>
      </c>
      <c r="B89" s="116" t="s">
        <v>711</v>
      </c>
      <c r="C89" s="116" t="s">
        <v>711</v>
      </c>
      <c r="D89" s="36" t="s">
        <v>712</v>
      </c>
      <c r="E89" s="116" t="s">
        <v>713</v>
      </c>
      <c r="F89" s="117"/>
      <c r="G89" s="117"/>
      <c r="H89" s="117" t="b">
        <v>1</v>
      </c>
      <c r="I89" s="117"/>
      <c r="J89" s="117"/>
      <c r="K89" s="117"/>
      <c r="L89" s="118">
        <v>1</v>
      </c>
      <c r="M89" s="118">
        <v>5</v>
      </c>
      <c r="N89" s="118">
        <v>5</v>
      </c>
      <c r="O89" s="118">
        <v>5</v>
      </c>
      <c r="P89" s="119">
        <f t="shared" si="3"/>
        <v>5</v>
      </c>
      <c r="Q89" s="118">
        <v>3</v>
      </c>
      <c r="R89" s="118">
        <v>3</v>
      </c>
      <c r="S89" s="118">
        <v>5</v>
      </c>
      <c r="T89" s="118">
        <v>5</v>
      </c>
      <c r="U89" s="118">
        <f t="shared" si="4"/>
        <v>5</v>
      </c>
      <c r="V89" s="114">
        <f t="shared" si="5"/>
        <v>3.1000000000000005</v>
      </c>
    </row>
    <row r="90" spans="1:22" s="27" customFormat="1" ht="15" x14ac:dyDescent="0.3">
      <c r="A90" s="115">
        <v>79</v>
      </c>
      <c r="B90" s="116" t="s">
        <v>859</v>
      </c>
      <c r="C90" s="111" t="s">
        <v>1737</v>
      </c>
      <c r="D90" s="36" t="s">
        <v>860</v>
      </c>
      <c r="E90" s="116" t="s">
        <v>858</v>
      </c>
      <c r="F90" s="117" t="b">
        <v>1</v>
      </c>
      <c r="G90" s="117" t="b">
        <v>1</v>
      </c>
      <c r="H90" s="117" t="b">
        <v>1</v>
      </c>
      <c r="I90" s="117" t="b">
        <v>1</v>
      </c>
      <c r="J90" s="115"/>
      <c r="K90" s="115"/>
      <c r="L90" s="118">
        <v>1</v>
      </c>
      <c r="M90" s="118">
        <v>5</v>
      </c>
      <c r="N90" s="118">
        <v>5</v>
      </c>
      <c r="O90" s="118">
        <v>5</v>
      </c>
      <c r="P90" s="119">
        <f t="shared" si="3"/>
        <v>5</v>
      </c>
      <c r="Q90" s="118">
        <v>3</v>
      </c>
      <c r="R90" s="118">
        <v>3</v>
      </c>
      <c r="S90" s="118">
        <v>5</v>
      </c>
      <c r="T90" s="118">
        <v>5</v>
      </c>
      <c r="U90" s="118">
        <f t="shared" si="4"/>
        <v>5</v>
      </c>
      <c r="V90" s="114">
        <f t="shared" si="5"/>
        <v>3.1000000000000005</v>
      </c>
    </row>
    <row r="91" spans="1:22" s="27" customFormat="1" ht="15" customHeight="1" x14ac:dyDescent="0.3">
      <c r="A91" s="110">
        <v>80</v>
      </c>
      <c r="B91" s="116" t="s">
        <v>792</v>
      </c>
      <c r="C91" s="116" t="s">
        <v>793</v>
      </c>
      <c r="D91" s="36" t="s">
        <v>794</v>
      </c>
      <c r="E91" s="116" t="s">
        <v>795</v>
      </c>
      <c r="F91" s="117"/>
      <c r="G91" s="117" t="b">
        <v>1</v>
      </c>
      <c r="H91" s="117"/>
      <c r="I91" s="117"/>
      <c r="J91" s="117"/>
      <c r="K91" s="117"/>
      <c r="L91" s="118">
        <v>1</v>
      </c>
      <c r="M91" s="118">
        <v>5</v>
      </c>
      <c r="N91" s="118">
        <v>5</v>
      </c>
      <c r="O91" s="118">
        <v>5</v>
      </c>
      <c r="P91" s="119">
        <f t="shared" si="3"/>
        <v>5</v>
      </c>
      <c r="Q91" s="118">
        <v>3</v>
      </c>
      <c r="R91" s="118">
        <v>3</v>
      </c>
      <c r="S91" s="118">
        <v>5</v>
      </c>
      <c r="T91" s="118">
        <v>5</v>
      </c>
      <c r="U91" s="118">
        <f t="shared" si="4"/>
        <v>5</v>
      </c>
      <c r="V91" s="114">
        <f t="shared" si="5"/>
        <v>3.1000000000000005</v>
      </c>
    </row>
    <row r="92" spans="1:22" s="27" customFormat="1" ht="15" x14ac:dyDescent="0.3">
      <c r="A92" s="110">
        <v>81</v>
      </c>
      <c r="B92" s="116" t="s">
        <v>953</v>
      </c>
      <c r="C92" s="116" t="s">
        <v>111</v>
      </c>
      <c r="D92" s="36" t="s">
        <v>434</v>
      </c>
      <c r="E92" s="116" t="s">
        <v>954</v>
      </c>
      <c r="F92" s="117"/>
      <c r="G92" s="117"/>
      <c r="H92" s="117" t="b">
        <v>1</v>
      </c>
      <c r="I92" s="115"/>
      <c r="J92" s="115"/>
      <c r="K92" s="115"/>
      <c r="L92" s="118">
        <v>2</v>
      </c>
      <c r="M92" s="118">
        <v>3</v>
      </c>
      <c r="N92" s="118">
        <v>3</v>
      </c>
      <c r="O92" s="118">
        <v>3</v>
      </c>
      <c r="P92" s="119">
        <f t="shared" si="3"/>
        <v>3</v>
      </c>
      <c r="Q92" s="118">
        <v>4</v>
      </c>
      <c r="R92" s="118">
        <v>3</v>
      </c>
      <c r="S92" s="118">
        <v>5</v>
      </c>
      <c r="T92" s="118">
        <v>5</v>
      </c>
      <c r="U92" s="118">
        <f t="shared" si="4"/>
        <v>5</v>
      </c>
      <c r="V92" s="114">
        <f t="shared" si="5"/>
        <v>3.1000000000000005</v>
      </c>
    </row>
    <row r="93" spans="1:22" s="27" customFormat="1" ht="27.6" x14ac:dyDescent="0.3">
      <c r="A93" s="115">
        <v>82</v>
      </c>
      <c r="B93" s="116" t="s">
        <v>1620</v>
      </c>
      <c r="C93" s="116" t="s">
        <v>1621</v>
      </c>
      <c r="D93" s="36" t="s">
        <v>1622</v>
      </c>
      <c r="E93" s="116" t="s">
        <v>386</v>
      </c>
      <c r="F93" s="117" t="b">
        <v>1</v>
      </c>
      <c r="G93" s="117" t="b">
        <v>1</v>
      </c>
      <c r="H93" s="117"/>
      <c r="I93" s="117"/>
      <c r="J93" s="117"/>
      <c r="K93" s="117"/>
      <c r="L93" s="118">
        <v>2</v>
      </c>
      <c r="M93" s="118">
        <v>3</v>
      </c>
      <c r="N93" s="118">
        <v>5</v>
      </c>
      <c r="O93" s="118">
        <v>3</v>
      </c>
      <c r="P93" s="119">
        <f t="shared" si="3"/>
        <v>3.6666666666666665</v>
      </c>
      <c r="Q93" s="118">
        <v>5</v>
      </c>
      <c r="R93" s="118">
        <v>3</v>
      </c>
      <c r="S93" s="118">
        <v>1</v>
      </c>
      <c r="T93" s="118">
        <v>1</v>
      </c>
      <c r="U93" s="118">
        <f t="shared" si="4"/>
        <v>1</v>
      </c>
      <c r="V93" s="114">
        <f t="shared" si="5"/>
        <v>3.0666666666666669</v>
      </c>
    </row>
    <row r="94" spans="1:22" s="27" customFormat="1" ht="27.6" x14ac:dyDescent="0.3">
      <c r="A94" s="110">
        <v>83</v>
      </c>
      <c r="B94" s="116" t="s">
        <v>1623</v>
      </c>
      <c r="C94" s="116" t="s">
        <v>1624</v>
      </c>
      <c r="D94" s="36" t="s">
        <v>1625</v>
      </c>
      <c r="E94" s="116" t="s">
        <v>386</v>
      </c>
      <c r="F94" s="117"/>
      <c r="G94" s="117" t="b">
        <v>1</v>
      </c>
      <c r="H94" s="117" t="b">
        <v>1</v>
      </c>
      <c r="I94" s="117"/>
      <c r="J94" s="117"/>
      <c r="K94" s="117"/>
      <c r="L94" s="118">
        <v>2</v>
      </c>
      <c r="M94" s="118">
        <v>3</v>
      </c>
      <c r="N94" s="118">
        <v>5</v>
      </c>
      <c r="O94" s="118">
        <v>3</v>
      </c>
      <c r="P94" s="119">
        <f t="shared" si="3"/>
        <v>3.6666666666666665</v>
      </c>
      <c r="Q94" s="118">
        <v>5</v>
      </c>
      <c r="R94" s="118">
        <v>3</v>
      </c>
      <c r="S94" s="118">
        <v>1</v>
      </c>
      <c r="T94" s="118">
        <v>1</v>
      </c>
      <c r="U94" s="118">
        <f t="shared" si="4"/>
        <v>1</v>
      </c>
      <c r="V94" s="114">
        <f t="shared" si="5"/>
        <v>3.0666666666666669</v>
      </c>
    </row>
    <row r="95" spans="1:22" s="27" customFormat="1" ht="27.6" x14ac:dyDescent="0.3">
      <c r="A95" s="115">
        <v>84</v>
      </c>
      <c r="B95" s="120" t="s">
        <v>1617</v>
      </c>
      <c r="C95" s="116" t="s">
        <v>1618</v>
      </c>
      <c r="D95" s="36" t="s">
        <v>1619</v>
      </c>
      <c r="E95" s="116" t="s">
        <v>386</v>
      </c>
      <c r="F95" s="117" t="b">
        <v>1</v>
      </c>
      <c r="G95" s="117"/>
      <c r="H95" s="117"/>
      <c r="I95" s="117" t="b">
        <v>1</v>
      </c>
      <c r="J95" s="117"/>
      <c r="K95" s="117"/>
      <c r="L95" s="118">
        <v>2</v>
      </c>
      <c r="M95" s="118">
        <v>3</v>
      </c>
      <c r="N95" s="118">
        <v>5</v>
      </c>
      <c r="O95" s="118">
        <v>3</v>
      </c>
      <c r="P95" s="119">
        <f t="shared" si="3"/>
        <v>3.6666666666666665</v>
      </c>
      <c r="Q95" s="118">
        <v>5</v>
      </c>
      <c r="R95" s="118">
        <v>3</v>
      </c>
      <c r="S95" s="118">
        <v>1</v>
      </c>
      <c r="T95" s="118">
        <v>1</v>
      </c>
      <c r="U95" s="118">
        <f t="shared" si="4"/>
        <v>1</v>
      </c>
      <c r="V95" s="114">
        <f t="shared" si="5"/>
        <v>3.0666666666666669</v>
      </c>
    </row>
    <row r="96" spans="1:22" s="27" customFormat="1" ht="15" x14ac:dyDescent="0.3">
      <c r="A96" s="110">
        <v>85</v>
      </c>
      <c r="B96" s="116" t="s">
        <v>802</v>
      </c>
      <c r="C96" s="116" t="s">
        <v>803</v>
      </c>
      <c r="D96" s="36" t="s">
        <v>804</v>
      </c>
      <c r="E96" s="116" t="s">
        <v>801</v>
      </c>
      <c r="F96" s="117" t="b">
        <v>1</v>
      </c>
      <c r="G96" s="117" t="b">
        <v>1</v>
      </c>
      <c r="H96" s="117"/>
      <c r="I96" s="117" t="b">
        <v>1</v>
      </c>
      <c r="J96" s="117"/>
      <c r="K96" s="117"/>
      <c r="L96" s="118">
        <v>1</v>
      </c>
      <c r="M96" s="118">
        <v>5</v>
      </c>
      <c r="N96" s="118">
        <v>5</v>
      </c>
      <c r="O96" s="118">
        <v>3</v>
      </c>
      <c r="P96" s="119">
        <f t="shared" si="3"/>
        <v>4.333333333333333</v>
      </c>
      <c r="Q96" s="118">
        <v>5</v>
      </c>
      <c r="R96" s="118">
        <v>1</v>
      </c>
      <c r="S96" s="118">
        <v>1</v>
      </c>
      <c r="T96" s="118">
        <v>5</v>
      </c>
      <c r="U96" s="118">
        <f t="shared" si="4"/>
        <v>5</v>
      </c>
      <c r="V96" s="114">
        <f t="shared" si="5"/>
        <v>3.0333333333333332</v>
      </c>
    </row>
    <row r="97" spans="1:22" s="27" customFormat="1" ht="15" x14ac:dyDescent="0.3">
      <c r="A97" s="110">
        <v>86</v>
      </c>
      <c r="B97" s="116" t="s">
        <v>1026</v>
      </c>
      <c r="C97" s="116" t="s">
        <v>1027</v>
      </c>
      <c r="D97" s="36" t="s">
        <v>1028</v>
      </c>
      <c r="E97" s="116" t="s">
        <v>1029</v>
      </c>
      <c r="F97" s="115"/>
      <c r="G97" s="117" t="b">
        <v>1</v>
      </c>
      <c r="H97" s="117"/>
      <c r="I97" s="115"/>
      <c r="J97" s="115"/>
      <c r="K97" s="115"/>
      <c r="L97" s="118">
        <v>1</v>
      </c>
      <c r="M97" s="118">
        <v>3</v>
      </c>
      <c r="N97" s="118">
        <v>3</v>
      </c>
      <c r="O97" s="118">
        <v>3</v>
      </c>
      <c r="P97" s="119">
        <f t="shared" si="3"/>
        <v>3</v>
      </c>
      <c r="Q97" s="118">
        <v>5</v>
      </c>
      <c r="R97" s="118">
        <v>3</v>
      </c>
      <c r="S97" s="118">
        <v>1</v>
      </c>
      <c r="T97" s="118">
        <v>5</v>
      </c>
      <c r="U97" s="118">
        <f t="shared" si="4"/>
        <v>5</v>
      </c>
      <c r="V97" s="114">
        <f t="shared" si="5"/>
        <v>3</v>
      </c>
    </row>
    <row r="98" spans="1:22" s="27" customFormat="1" ht="15" x14ac:dyDescent="0.3">
      <c r="A98" s="115">
        <v>87</v>
      </c>
      <c r="B98" s="120" t="s">
        <v>1563</v>
      </c>
      <c r="C98" s="116" t="s">
        <v>1748</v>
      </c>
      <c r="D98" s="36" t="s">
        <v>1564</v>
      </c>
      <c r="E98" s="116" t="s">
        <v>386</v>
      </c>
      <c r="F98" s="117" t="b">
        <v>1</v>
      </c>
      <c r="G98" s="117" t="b">
        <v>1</v>
      </c>
      <c r="H98" s="117"/>
      <c r="I98" s="115"/>
      <c r="J98" s="115"/>
      <c r="K98" s="115"/>
      <c r="L98" s="118">
        <v>2</v>
      </c>
      <c r="M98" s="118">
        <v>3</v>
      </c>
      <c r="N98" s="118">
        <v>3</v>
      </c>
      <c r="O98" s="118">
        <v>3</v>
      </c>
      <c r="P98" s="119">
        <f t="shared" si="3"/>
        <v>3</v>
      </c>
      <c r="Q98" s="118">
        <v>5</v>
      </c>
      <c r="R98" s="118">
        <v>1</v>
      </c>
      <c r="S98" s="118">
        <v>5</v>
      </c>
      <c r="T98" s="118">
        <v>3</v>
      </c>
      <c r="U98" s="118">
        <f t="shared" si="4"/>
        <v>5</v>
      </c>
      <c r="V98" s="114">
        <f t="shared" si="5"/>
        <v>3</v>
      </c>
    </row>
    <row r="99" spans="1:22" s="27" customFormat="1" ht="15.75" customHeight="1" x14ac:dyDescent="0.3">
      <c r="A99" s="110">
        <v>88</v>
      </c>
      <c r="B99" s="116" t="s">
        <v>88</v>
      </c>
      <c r="C99" s="111" t="s">
        <v>1737</v>
      </c>
      <c r="D99" s="36" t="s">
        <v>483</v>
      </c>
      <c r="E99" s="116" t="s">
        <v>387</v>
      </c>
      <c r="F99" s="117" t="b">
        <v>1</v>
      </c>
      <c r="G99" s="117" t="b">
        <v>1</v>
      </c>
      <c r="H99" s="117" t="b">
        <v>1</v>
      </c>
      <c r="I99" s="115"/>
      <c r="J99" s="115"/>
      <c r="K99" s="115"/>
      <c r="L99" s="118">
        <v>1</v>
      </c>
      <c r="M99" s="118">
        <v>1</v>
      </c>
      <c r="N99" s="118">
        <v>5</v>
      </c>
      <c r="O99" s="118">
        <v>3</v>
      </c>
      <c r="P99" s="119">
        <f t="shared" si="3"/>
        <v>3</v>
      </c>
      <c r="Q99" s="118">
        <v>5</v>
      </c>
      <c r="R99" s="118">
        <v>3</v>
      </c>
      <c r="S99" s="118">
        <v>5</v>
      </c>
      <c r="T99" s="118">
        <v>5</v>
      </c>
      <c r="U99" s="118">
        <f t="shared" si="4"/>
        <v>5</v>
      </c>
      <c r="V99" s="114">
        <f t="shared" si="5"/>
        <v>3</v>
      </c>
    </row>
    <row r="100" spans="1:22" s="27" customFormat="1" ht="27.6" x14ac:dyDescent="0.3">
      <c r="A100" s="115">
        <v>89</v>
      </c>
      <c r="B100" s="116" t="s">
        <v>874</v>
      </c>
      <c r="C100" s="116" t="s">
        <v>875</v>
      </c>
      <c r="D100" s="36" t="s">
        <v>876</v>
      </c>
      <c r="E100" s="116" t="s">
        <v>386</v>
      </c>
      <c r="F100" s="117" t="b">
        <v>1</v>
      </c>
      <c r="G100" s="117" t="b">
        <v>1</v>
      </c>
      <c r="H100" s="115"/>
      <c r="I100" s="115"/>
      <c r="J100" s="115"/>
      <c r="K100" s="115"/>
      <c r="L100" s="118">
        <v>1</v>
      </c>
      <c r="M100" s="118">
        <v>3</v>
      </c>
      <c r="N100" s="118">
        <v>3</v>
      </c>
      <c r="O100" s="118">
        <v>3</v>
      </c>
      <c r="P100" s="119">
        <f t="shared" si="3"/>
        <v>3</v>
      </c>
      <c r="Q100" s="118">
        <v>5</v>
      </c>
      <c r="R100" s="118">
        <v>3</v>
      </c>
      <c r="S100" s="118">
        <v>1</v>
      </c>
      <c r="T100" s="118">
        <v>5</v>
      </c>
      <c r="U100" s="118">
        <f t="shared" si="4"/>
        <v>5</v>
      </c>
      <c r="V100" s="114">
        <f t="shared" si="5"/>
        <v>3</v>
      </c>
    </row>
    <row r="101" spans="1:22" s="27" customFormat="1" ht="15" x14ac:dyDescent="0.3">
      <c r="A101" s="110">
        <v>90</v>
      </c>
      <c r="B101" s="116" t="s">
        <v>1373</v>
      </c>
      <c r="C101" s="111" t="s">
        <v>1737</v>
      </c>
      <c r="D101" s="36" t="s">
        <v>1374</v>
      </c>
      <c r="E101" s="116" t="s">
        <v>387</v>
      </c>
      <c r="F101" s="117" t="b">
        <v>1</v>
      </c>
      <c r="G101" s="117" t="b">
        <v>1</v>
      </c>
      <c r="H101" s="117" t="b">
        <v>1</v>
      </c>
      <c r="I101" s="117" t="b">
        <v>1</v>
      </c>
      <c r="J101" s="115"/>
      <c r="K101" s="115"/>
      <c r="L101" s="118">
        <v>1</v>
      </c>
      <c r="M101" s="118">
        <v>1</v>
      </c>
      <c r="N101" s="118">
        <v>5</v>
      </c>
      <c r="O101" s="118">
        <v>3</v>
      </c>
      <c r="P101" s="119">
        <f t="shared" si="3"/>
        <v>3</v>
      </c>
      <c r="Q101" s="118">
        <v>5</v>
      </c>
      <c r="R101" s="118">
        <v>3</v>
      </c>
      <c r="S101" s="118">
        <v>3</v>
      </c>
      <c r="T101" s="118">
        <v>5</v>
      </c>
      <c r="U101" s="118">
        <f t="shared" si="4"/>
        <v>5</v>
      </c>
      <c r="V101" s="114">
        <f t="shared" si="5"/>
        <v>3</v>
      </c>
    </row>
    <row r="102" spans="1:22" s="27" customFormat="1" ht="15" x14ac:dyDescent="0.3">
      <c r="A102" s="110">
        <v>91</v>
      </c>
      <c r="B102" s="116" t="s">
        <v>1325</v>
      </c>
      <c r="C102" s="116" t="s">
        <v>1326</v>
      </c>
      <c r="D102" s="36" t="s">
        <v>1327</v>
      </c>
      <c r="E102" s="116" t="s">
        <v>387</v>
      </c>
      <c r="F102" s="117" t="b">
        <v>1</v>
      </c>
      <c r="G102" s="117"/>
      <c r="H102" s="117"/>
      <c r="I102" s="117" t="b">
        <v>1</v>
      </c>
      <c r="J102" s="117"/>
      <c r="K102" s="115"/>
      <c r="L102" s="118">
        <v>1</v>
      </c>
      <c r="M102" s="118">
        <v>3</v>
      </c>
      <c r="N102" s="118">
        <v>3</v>
      </c>
      <c r="O102" s="118">
        <v>3</v>
      </c>
      <c r="P102" s="119">
        <f t="shared" si="3"/>
        <v>3</v>
      </c>
      <c r="Q102" s="118">
        <v>5</v>
      </c>
      <c r="R102" s="118">
        <v>3</v>
      </c>
      <c r="S102" s="118">
        <v>1</v>
      </c>
      <c r="T102" s="118">
        <v>5</v>
      </c>
      <c r="U102" s="118">
        <f t="shared" si="4"/>
        <v>5</v>
      </c>
      <c r="V102" s="114">
        <f t="shared" si="5"/>
        <v>3</v>
      </c>
    </row>
    <row r="103" spans="1:22" s="27" customFormat="1" ht="27.6" x14ac:dyDescent="0.3">
      <c r="A103" s="115">
        <v>92</v>
      </c>
      <c r="B103" s="116" t="s">
        <v>1626</v>
      </c>
      <c r="C103" s="116" t="s">
        <v>1627</v>
      </c>
      <c r="D103" s="36" t="s">
        <v>478</v>
      </c>
      <c r="E103" s="116" t="s">
        <v>386</v>
      </c>
      <c r="F103" s="117"/>
      <c r="G103" s="117" t="b">
        <v>1</v>
      </c>
      <c r="H103" s="117" t="b">
        <v>1</v>
      </c>
      <c r="I103" s="117"/>
      <c r="J103" s="117"/>
      <c r="K103" s="117"/>
      <c r="L103" s="118">
        <v>1</v>
      </c>
      <c r="M103" s="118">
        <v>1</v>
      </c>
      <c r="N103" s="118">
        <v>3</v>
      </c>
      <c r="O103" s="118">
        <v>5</v>
      </c>
      <c r="P103" s="119">
        <f t="shared" si="3"/>
        <v>3</v>
      </c>
      <c r="Q103" s="118">
        <v>5</v>
      </c>
      <c r="R103" s="118">
        <v>3</v>
      </c>
      <c r="S103" s="118">
        <v>1</v>
      </c>
      <c r="T103" s="118">
        <v>5</v>
      </c>
      <c r="U103" s="118">
        <f t="shared" si="4"/>
        <v>5</v>
      </c>
      <c r="V103" s="114">
        <f t="shared" si="5"/>
        <v>3</v>
      </c>
    </row>
    <row r="104" spans="1:22" s="27" customFormat="1" ht="15" x14ac:dyDescent="0.3">
      <c r="A104" s="110">
        <v>93</v>
      </c>
      <c r="B104" s="116" t="s">
        <v>728</v>
      </c>
      <c r="C104" s="116" t="s">
        <v>729</v>
      </c>
      <c r="D104" s="36" t="s">
        <v>730</v>
      </c>
      <c r="E104" s="116" t="s">
        <v>606</v>
      </c>
      <c r="F104" s="117"/>
      <c r="G104" s="117" t="b">
        <v>1</v>
      </c>
      <c r="H104" s="117"/>
      <c r="I104" s="117"/>
      <c r="J104" s="117"/>
      <c r="K104" s="117"/>
      <c r="L104" s="118">
        <v>1</v>
      </c>
      <c r="M104" s="118">
        <v>1</v>
      </c>
      <c r="N104" s="118">
        <v>5</v>
      </c>
      <c r="O104" s="118">
        <v>3</v>
      </c>
      <c r="P104" s="119">
        <f t="shared" si="3"/>
        <v>3</v>
      </c>
      <c r="Q104" s="118">
        <v>5</v>
      </c>
      <c r="R104" s="118">
        <v>3</v>
      </c>
      <c r="S104" s="118">
        <v>5</v>
      </c>
      <c r="T104" s="118">
        <v>5</v>
      </c>
      <c r="U104" s="118">
        <f t="shared" si="4"/>
        <v>5</v>
      </c>
      <c r="V104" s="114">
        <f t="shared" si="5"/>
        <v>3</v>
      </c>
    </row>
    <row r="105" spans="1:22" s="27" customFormat="1" ht="15" x14ac:dyDescent="0.3">
      <c r="A105" s="115">
        <v>94</v>
      </c>
      <c r="B105" s="116" t="s">
        <v>1732</v>
      </c>
      <c r="C105" s="116" t="s">
        <v>1726</v>
      </c>
      <c r="D105" s="36" t="s">
        <v>1733</v>
      </c>
      <c r="E105" s="116" t="s">
        <v>909</v>
      </c>
      <c r="F105" s="117"/>
      <c r="G105" s="117" t="b">
        <v>1</v>
      </c>
      <c r="H105" s="117"/>
      <c r="I105" s="117"/>
      <c r="J105" s="117"/>
      <c r="K105" s="117"/>
      <c r="L105" s="118">
        <v>1</v>
      </c>
      <c r="M105" s="118">
        <v>5</v>
      </c>
      <c r="N105" s="118">
        <v>5</v>
      </c>
      <c r="O105" s="118">
        <v>3</v>
      </c>
      <c r="P105" s="119">
        <f t="shared" si="3"/>
        <v>4.333333333333333</v>
      </c>
      <c r="Q105" s="118">
        <v>4</v>
      </c>
      <c r="R105" s="118">
        <v>2</v>
      </c>
      <c r="S105" s="118">
        <v>5</v>
      </c>
      <c r="T105" s="118">
        <v>3</v>
      </c>
      <c r="U105" s="118">
        <f t="shared" si="4"/>
        <v>5</v>
      </c>
      <c r="V105" s="114">
        <f t="shared" si="5"/>
        <v>2.9833333333333334</v>
      </c>
    </row>
    <row r="106" spans="1:22" s="27" customFormat="1" ht="15" x14ac:dyDescent="0.3">
      <c r="A106" s="110">
        <v>95</v>
      </c>
      <c r="B106" s="116" t="s">
        <v>891</v>
      </c>
      <c r="C106" s="116" t="s">
        <v>892</v>
      </c>
      <c r="D106" s="36" t="s">
        <v>893</v>
      </c>
      <c r="E106" s="116" t="s">
        <v>386</v>
      </c>
      <c r="F106" s="117" t="b">
        <v>1</v>
      </c>
      <c r="G106" s="117" t="b">
        <v>1</v>
      </c>
      <c r="H106" s="117" t="b">
        <v>1</v>
      </c>
      <c r="I106" s="117"/>
      <c r="J106" s="115"/>
      <c r="K106" s="115"/>
      <c r="L106" s="118">
        <v>2</v>
      </c>
      <c r="M106" s="118">
        <v>1</v>
      </c>
      <c r="N106" s="118">
        <v>3</v>
      </c>
      <c r="O106" s="118">
        <v>3</v>
      </c>
      <c r="P106" s="119">
        <f t="shared" si="3"/>
        <v>2.3333333333333335</v>
      </c>
      <c r="Q106" s="118">
        <v>5</v>
      </c>
      <c r="R106" s="118">
        <v>2</v>
      </c>
      <c r="S106" s="118">
        <v>1</v>
      </c>
      <c r="T106" s="118">
        <v>5</v>
      </c>
      <c r="U106" s="118">
        <f t="shared" si="4"/>
        <v>5</v>
      </c>
      <c r="V106" s="114">
        <f t="shared" si="5"/>
        <v>2.9833333333333334</v>
      </c>
    </row>
    <row r="107" spans="1:22" s="27" customFormat="1" ht="15" customHeight="1" x14ac:dyDescent="0.25">
      <c r="A107" s="110">
        <v>96</v>
      </c>
      <c r="B107" s="116" t="s">
        <v>1650</v>
      </c>
      <c r="C107" s="122" t="s">
        <v>1650</v>
      </c>
      <c r="D107" s="36" t="s">
        <v>1651</v>
      </c>
      <c r="E107" s="116" t="s">
        <v>387</v>
      </c>
      <c r="F107" s="117" t="b">
        <v>1</v>
      </c>
      <c r="G107" s="117" t="b">
        <v>1</v>
      </c>
      <c r="H107" s="117"/>
      <c r="I107" s="117"/>
      <c r="J107" s="117"/>
      <c r="K107" s="117"/>
      <c r="L107" s="118">
        <v>1</v>
      </c>
      <c r="M107" s="118">
        <v>5</v>
      </c>
      <c r="N107" s="118">
        <v>5</v>
      </c>
      <c r="O107" s="118">
        <v>3</v>
      </c>
      <c r="P107" s="119">
        <f t="shared" si="3"/>
        <v>4.333333333333333</v>
      </c>
      <c r="Q107" s="118">
        <v>4</v>
      </c>
      <c r="R107" s="118">
        <v>2</v>
      </c>
      <c r="S107" s="118">
        <v>3</v>
      </c>
      <c r="T107" s="118">
        <v>5</v>
      </c>
      <c r="U107" s="118">
        <f t="shared" si="4"/>
        <v>5</v>
      </c>
      <c r="V107" s="114">
        <f t="shared" si="5"/>
        <v>2.9833333333333334</v>
      </c>
    </row>
    <row r="108" spans="1:22" s="27" customFormat="1" ht="15.75" customHeight="1" x14ac:dyDescent="0.3">
      <c r="A108" s="115">
        <v>97</v>
      </c>
      <c r="B108" s="116" t="s">
        <v>1316</v>
      </c>
      <c r="C108" s="116" t="s">
        <v>1740</v>
      </c>
      <c r="D108" s="36" t="s">
        <v>1317</v>
      </c>
      <c r="E108" s="116" t="s">
        <v>387</v>
      </c>
      <c r="F108" s="115"/>
      <c r="G108" s="117" t="b">
        <v>1</v>
      </c>
      <c r="H108" s="117" t="b">
        <v>1</v>
      </c>
      <c r="I108" s="117"/>
      <c r="J108" s="117"/>
      <c r="K108" s="115"/>
      <c r="L108" s="118">
        <v>1</v>
      </c>
      <c r="M108" s="118">
        <v>3</v>
      </c>
      <c r="N108" s="118">
        <v>1</v>
      </c>
      <c r="O108" s="118">
        <v>3</v>
      </c>
      <c r="P108" s="119">
        <f t="shared" si="3"/>
        <v>2.3333333333333335</v>
      </c>
      <c r="Q108" s="118">
        <v>5</v>
      </c>
      <c r="R108" s="118">
        <v>4</v>
      </c>
      <c r="S108" s="118">
        <v>5</v>
      </c>
      <c r="T108" s="118">
        <v>5</v>
      </c>
      <c r="U108" s="118">
        <f t="shared" si="4"/>
        <v>5</v>
      </c>
      <c r="V108" s="114">
        <f t="shared" si="5"/>
        <v>2.9833333333333334</v>
      </c>
    </row>
    <row r="109" spans="1:22" s="27" customFormat="1" ht="15" x14ac:dyDescent="0.3">
      <c r="A109" s="110">
        <v>98</v>
      </c>
      <c r="B109" s="116" t="s">
        <v>1230</v>
      </c>
      <c r="C109" s="116" t="s">
        <v>1231</v>
      </c>
      <c r="D109" s="36" t="s">
        <v>1232</v>
      </c>
      <c r="E109" s="116" t="s">
        <v>386</v>
      </c>
      <c r="F109" s="117" t="b">
        <v>1</v>
      </c>
      <c r="G109" s="117" t="b">
        <v>1</v>
      </c>
      <c r="H109" s="117"/>
      <c r="I109" s="117" t="b">
        <v>1</v>
      </c>
      <c r="J109" s="115"/>
      <c r="K109" s="117" t="b">
        <v>1</v>
      </c>
      <c r="L109" s="118">
        <v>1</v>
      </c>
      <c r="M109" s="118">
        <v>5</v>
      </c>
      <c r="N109" s="118">
        <v>5</v>
      </c>
      <c r="O109" s="118">
        <v>3</v>
      </c>
      <c r="P109" s="119">
        <f t="shared" si="3"/>
        <v>4.333333333333333</v>
      </c>
      <c r="Q109" s="118">
        <v>5</v>
      </c>
      <c r="R109" s="118">
        <v>2</v>
      </c>
      <c r="S109" s="118">
        <v>1</v>
      </c>
      <c r="T109" s="118">
        <v>3</v>
      </c>
      <c r="U109" s="118">
        <f t="shared" si="4"/>
        <v>3</v>
      </c>
      <c r="V109" s="114">
        <f t="shared" si="5"/>
        <v>2.9833333333333334</v>
      </c>
    </row>
    <row r="110" spans="1:22" s="27" customFormat="1" ht="27.6" x14ac:dyDescent="0.3">
      <c r="A110" s="115">
        <v>99</v>
      </c>
      <c r="B110" s="116" t="s">
        <v>714</v>
      </c>
      <c r="C110" s="111" t="s">
        <v>1737</v>
      </c>
      <c r="D110" s="36" t="s">
        <v>715</v>
      </c>
      <c r="E110" s="116" t="s">
        <v>387</v>
      </c>
      <c r="F110" s="117" t="b">
        <v>1</v>
      </c>
      <c r="G110" s="117" t="b">
        <v>1</v>
      </c>
      <c r="H110" s="117" t="b">
        <v>1</v>
      </c>
      <c r="I110" s="117"/>
      <c r="J110" s="117"/>
      <c r="K110" s="117"/>
      <c r="L110" s="118">
        <v>1</v>
      </c>
      <c r="M110" s="118">
        <v>1</v>
      </c>
      <c r="N110" s="118">
        <v>1</v>
      </c>
      <c r="O110" s="118">
        <v>5</v>
      </c>
      <c r="P110" s="119">
        <f t="shared" si="3"/>
        <v>2.3333333333333335</v>
      </c>
      <c r="Q110" s="118">
        <v>5</v>
      </c>
      <c r="R110" s="118">
        <v>4</v>
      </c>
      <c r="S110" s="118">
        <v>5</v>
      </c>
      <c r="T110" s="118">
        <v>5</v>
      </c>
      <c r="U110" s="118">
        <f t="shared" si="4"/>
        <v>5</v>
      </c>
      <c r="V110" s="114">
        <f t="shared" si="5"/>
        <v>2.9833333333333334</v>
      </c>
    </row>
    <row r="111" spans="1:22" s="27" customFormat="1" ht="15" x14ac:dyDescent="0.3">
      <c r="A111" s="110">
        <v>100</v>
      </c>
      <c r="B111" s="116" t="s">
        <v>637</v>
      </c>
      <c r="C111" s="116" t="s">
        <v>637</v>
      </c>
      <c r="D111" s="36" t="s">
        <v>638</v>
      </c>
      <c r="E111" s="34" t="s">
        <v>387</v>
      </c>
      <c r="F111" s="117"/>
      <c r="G111" s="117"/>
      <c r="H111" s="117" t="b">
        <v>1</v>
      </c>
      <c r="I111" s="117"/>
      <c r="J111" s="117"/>
      <c r="K111" s="117"/>
      <c r="L111" s="118">
        <v>1</v>
      </c>
      <c r="M111" s="118">
        <v>5</v>
      </c>
      <c r="N111" s="118">
        <v>5</v>
      </c>
      <c r="O111" s="118">
        <v>3</v>
      </c>
      <c r="P111" s="119">
        <f t="shared" si="3"/>
        <v>4.333333333333333</v>
      </c>
      <c r="Q111" s="118">
        <v>4</v>
      </c>
      <c r="R111" s="118">
        <v>2</v>
      </c>
      <c r="S111" s="118">
        <v>3</v>
      </c>
      <c r="T111" s="118">
        <v>5</v>
      </c>
      <c r="U111" s="118">
        <f t="shared" si="4"/>
        <v>5</v>
      </c>
      <c r="V111" s="114">
        <f t="shared" si="5"/>
        <v>2.9833333333333334</v>
      </c>
    </row>
    <row r="112" spans="1:22" s="27" customFormat="1" ht="27.6" x14ac:dyDescent="0.3">
      <c r="A112" s="110">
        <v>101</v>
      </c>
      <c r="B112" s="116" t="s">
        <v>726</v>
      </c>
      <c r="C112" s="116" t="s">
        <v>1739</v>
      </c>
      <c r="D112" s="36" t="s">
        <v>727</v>
      </c>
      <c r="E112" s="116" t="s">
        <v>387</v>
      </c>
      <c r="F112" s="117"/>
      <c r="G112" s="117" t="b">
        <v>1</v>
      </c>
      <c r="H112" s="117"/>
      <c r="I112" s="117"/>
      <c r="J112" s="117"/>
      <c r="K112" s="117"/>
      <c r="L112" s="118">
        <v>1</v>
      </c>
      <c r="M112" s="118">
        <v>1</v>
      </c>
      <c r="N112" s="118">
        <v>5</v>
      </c>
      <c r="O112" s="118">
        <v>5</v>
      </c>
      <c r="P112" s="119">
        <f t="shared" si="3"/>
        <v>3.6666666666666665</v>
      </c>
      <c r="Q112" s="118">
        <v>5</v>
      </c>
      <c r="R112" s="118">
        <v>3</v>
      </c>
      <c r="S112" s="118">
        <v>3</v>
      </c>
      <c r="T112" s="118">
        <v>3</v>
      </c>
      <c r="U112" s="118">
        <f t="shared" si="4"/>
        <v>3</v>
      </c>
      <c r="V112" s="114">
        <f t="shared" si="5"/>
        <v>2.9666666666666668</v>
      </c>
    </row>
    <row r="113" spans="1:22" s="27" customFormat="1" ht="15" x14ac:dyDescent="0.3">
      <c r="A113" s="115">
        <v>102</v>
      </c>
      <c r="B113" s="116" t="s">
        <v>1150</v>
      </c>
      <c r="C113" s="116" t="s">
        <v>1151</v>
      </c>
      <c r="D113" s="36" t="s">
        <v>1152</v>
      </c>
      <c r="E113" s="116" t="s">
        <v>386</v>
      </c>
      <c r="F113" s="115"/>
      <c r="G113" s="117"/>
      <c r="H113" s="117" t="b">
        <v>1</v>
      </c>
      <c r="I113" s="117"/>
      <c r="J113" s="117"/>
      <c r="K113" s="117"/>
      <c r="L113" s="118">
        <v>1</v>
      </c>
      <c r="M113" s="118">
        <v>3</v>
      </c>
      <c r="N113" s="118">
        <v>5</v>
      </c>
      <c r="O113" s="118">
        <v>3</v>
      </c>
      <c r="P113" s="119">
        <f t="shared" si="3"/>
        <v>3.6666666666666665</v>
      </c>
      <c r="Q113" s="118">
        <v>5</v>
      </c>
      <c r="R113" s="118">
        <v>3</v>
      </c>
      <c r="S113" s="118">
        <v>1</v>
      </c>
      <c r="T113" s="118">
        <v>3</v>
      </c>
      <c r="U113" s="118">
        <f t="shared" si="4"/>
        <v>3</v>
      </c>
      <c r="V113" s="114">
        <f t="shared" si="5"/>
        <v>2.9666666666666668</v>
      </c>
    </row>
    <row r="114" spans="1:22" s="27" customFormat="1" ht="15" x14ac:dyDescent="0.3">
      <c r="A114" s="110">
        <v>103</v>
      </c>
      <c r="B114" s="116" t="s">
        <v>1344</v>
      </c>
      <c r="C114" s="116" t="s">
        <v>1345</v>
      </c>
      <c r="D114" s="36" t="s">
        <v>1346</v>
      </c>
      <c r="E114" s="116" t="s">
        <v>387</v>
      </c>
      <c r="F114" s="117" t="b">
        <v>1</v>
      </c>
      <c r="G114" s="117" t="b">
        <v>1</v>
      </c>
      <c r="H114" s="117" t="b">
        <v>1</v>
      </c>
      <c r="I114" s="117" t="b">
        <v>1</v>
      </c>
      <c r="J114" s="115"/>
      <c r="K114" s="117" t="b">
        <v>1</v>
      </c>
      <c r="L114" s="118">
        <v>1</v>
      </c>
      <c r="M114" s="118">
        <v>5</v>
      </c>
      <c r="N114" s="118">
        <v>3</v>
      </c>
      <c r="O114" s="118">
        <v>3</v>
      </c>
      <c r="P114" s="119">
        <f t="shared" si="3"/>
        <v>3.6666666666666665</v>
      </c>
      <c r="Q114" s="118">
        <v>5</v>
      </c>
      <c r="R114" s="118">
        <v>3</v>
      </c>
      <c r="S114" s="118">
        <v>1</v>
      </c>
      <c r="T114" s="118">
        <v>3</v>
      </c>
      <c r="U114" s="118">
        <f t="shared" si="4"/>
        <v>3</v>
      </c>
      <c r="V114" s="114">
        <f t="shared" si="5"/>
        <v>2.9666666666666668</v>
      </c>
    </row>
    <row r="115" spans="1:22" s="27" customFormat="1" ht="15" x14ac:dyDescent="0.3">
      <c r="A115" s="115">
        <v>104</v>
      </c>
      <c r="B115" s="116" t="s">
        <v>1659</v>
      </c>
      <c r="C115" s="116" t="s">
        <v>1660</v>
      </c>
      <c r="D115" s="36" t="s">
        <v>1661</v>
      </c>
      <c r="E115" s="116" t="s">
        <v>386</v>
      </c>
      <c r="F115" s="117" t="b">
        <v>1</v>
      </c>
      <c r="G115" s="117"/>
      <c r="H115" s="117"/>
      <c r="I115" s="117"/>
      <c r="J115" s="117"/>
      <c r="K115" s="117" t="b">
        <v>1</v>
      </c>
      <c r="L115" s="118">
        <v>1</v>
      </c>
      <c r="M115" s="118">
        <v>3</v>
      </c>
      <c r="N115" s="118">
        <v>3</v>
      </c>
      <c r="O115" s="118">
        <v>5</v>
      </c>
      <c r="P115" s="119">
        <f t="shared" si="3"/>
        <v>3.6666666666666665</v>
      </c>
      <c r="Q115" s="118">
        <v>5</v>
      </c>
      <c r="R115" s="118">
        <v>3</v>
      </c>
      <c r="S115" s="118">
        <v>1</v>
      </c>
      <c r="T115" s="118">
        <v>3</v>
      </c>
      <c r="U115" s="118">
        <f t="shared" si="4"/>
        <v>3</v>
      </c>
      <c r="V115" s="114">
        <f t="shared" si="5"/>
        <v>2.9666666666666668</v>
      </c>
    </row>
    <row r="116" spans="1:22" s="27" customFormat="1" ht="15" x14ac:dyDescent="0.3">
      <c r="A116" s="110">
        <v>105</v>
      </c>
      <c r="B116" s="116" t="s">
        <v>1509</v>
      </c>
      <c r="C116" s="116" t="s">
        <v>1739</v>
      </c>
      <c r="D116" s="36" t="s">
        <v>1510</v>
      </c>
      <c r="E116" s="116" t="s">
        <v>1511</v>
      </c>
      <c r="F116" s="117" t="b">
        <v>1</v>
      </c>
      <c r="G116" s="117"/>
      <c r="H116" s="117"/>
      <c r="I116" s="117" t="b">
        <v>1</v>
      </c>
      <c r="J116" s="115"/>
      <c r="K116" s="117" t="b">
        <v>1</v>
      </c>
      <c r="L116" s="118">
        <v>1</v>
      </c>
      <c r="M116" s="118">
        <v>3</v>
      </c>
      <c r="N116" s="118">
        <v>5</v>
      </c>
      <c r="O116" s="118">
        <v>3</v>
      </c>
      <c r="P116" s="119">
        <f t="shared" si="3"/>
        <v>3.6666666666666665</v>
      </c>
      <c r="Q116" s="118">
        <v>5</v>
      </c>
      <c r="R116" s="118">
        <v>3</v>
      </c>
      <c r="S116" s="118">
        <v>3</v>
      </c>
      <c r="T116" s="118">
        <v>3</v>
      </c>
      <c r="U116" s="118">
        <f t="shared" si="4"/>
        <v>3</v>
      </c>
      <c r="V116" s="114">
        <f t="shared" si="5"/>
        <v>2.9666666666666668</v>
      </c>
    </row>
    <row r="117" spans="1:22" s="27" customFormat="1" ht="27.6" x14ac:dyDescent="0.3">
      <c r="A117" s="110">
        <v>106</v>
      </c>
      <c r="B117" s="116" t="s">
        <v>752</v>
      </c>
      <c r="C117" s="116" t="s">
        <v>753</v>
      </c>
      <c r="D117" s="36" t="s">
        <v>754</v>
      </c>
      <c r="E117" s="116" t="s">
        <v>755</v>
      </c>
      <c r="F117" s="117"/>
      <c r="G117" s="117" t="b">
        <v>1</v>
      </c>
      <c r="H117" s="117"/>
      <c r="I117" s="117"/>
      <c r="J117" s="117"/>
      <c r="K117" s="117"/>
      <c r="L117" s="118">
        <v>1</v>
      </c>
      <c r="M117" s="118">
        <v>3</v>
      </c>
      <c r="N117" s="118">
        <v>3</v>
      </c>
      <c r="O117" s="118">
        <v>3</v>
      </c>
      <c r="P117" s="119">
        <f t="shared" si="3"/>
        <v>3</v>
      </c>
      <c r="Q117" s="118">
        <v>4</v>
      </c>
      <c r="R117" s="118">
        <v>4</v>
      </c>
      <c r="S117" s="118">
        <v>5</v>
      </c>
      <c r="T117" s="118">
        <v>5</v>
      </c>
      <c r="U117" s="118">
        <f t="shared" si="4"/>
        <v>5</v>
      </c>
      <c r="V117" s="114">
        <f t="shared" si="5"/>
        <v>2.95</v>
      </c>
    </row>
    <row r="118" spans="1:22" s="27" customFormat="1" ht="15" x14ac:dyDescent="0.3">
      <c r="A118" s="115">
        <v>107</v>
      </c>
      <c r="B118" s="116" t="s">
        <v>1352</v>
      </c>
      <c r="C118" s="116" t="s">
        <v>1353</v>
      </c>
      <c r="D118" s="36" t="s">
        <v>1354</v>
      </c>
      <c r="E118" s="116" t="s">
        <v>387</v>
      </c>
      <c r="F118" s="117" t="b">
        <v>1</v>
      </c>
      <c r="G118" s="117"/>
      <c r="H118" s="117"/>
      <c r="I118" s="117" t="b">
        <v>1</v>
      </c>
      <c r="J118" s="115"/>
      <c r="K118" s="115"/>
      <c r="L118" s="118">
        <v>1</v>
      </c>
      <c r="M118" s="118">
        <v>3</v>
      </c>
      <c r="N118" s="118">
        <v>5</v>
      </c>
      <c r="O118" s="118">
        <v>1</v>
      </c>
      <c r="P118" s="119">
        <f t="shared" si="3"/>
        <v>3</v>
      </c>
      <c r="Q118" s="118">
        <v>4</v>
      </c>
      <c r="R118" s="118">
        <v>4</v>
      </c>
      <c r="S118" s="118">
        <v>5</v>
      </c>
      <c r="T118" s="118">
        <v>3</v>
      </c>
      <c r="U118" s="118">
        <f t="shared" si="4"/>
        <v>5</v>
      </c>
      <c r="V118" s="114">
        <f t="shared" si="5"/>
        <v>2.95</v>
      </c>
    </row>
    <row r="119" spans="1:22" s="27" customFormat="1" ht="15" x14ac:dyDescent="0.3">
      <c r="A119" s="110">
        <v>108</v>
      </c>
      <c r="B119" s="116" t="s">
        <v>1341</v>
      </c>
      <c r="C119" s="116" t="s">
        <v>1342</v>
      </c>
      <c r="D119" s="36" t="s">
        <v>1343</v>
      </c>
      <c r="E119" s="116" t="s">
        <v>386</v>
      </c>
      <c r="F119" s="117" t="b">
        <v>1</v>
      </c>
      <c r="G119" s="117"/>
      <c r="H119" s="117"/>
      <c r="I119" s="115"/>
      <c r="J119" s="115"/>
      <c r="K119" s="115"/>
      <c r="L119" s="118">
        <v>1</v>
      </c>
      <c r="M119" s="118">
        <v>5</v>
      </c>
      <c r="N119" s="118">
        <v>3</v>
      </c>
      <c r="O119" s="118">
        <v>1</v>
      </c>
      <c r="P119" s="119">
        <f t="shared" si="3"/>
        <v>3</v>
      </c>
      <c r="Q119" s="118">
        <v>5</v>
      </c>
      <c r="R119" s="118">
        <v>4</v>
      </c>
      <c r="S119" s="118">
        <v>3</v>
      </c>
      <c r="T119" s="118">
        <v>3</v>
      </c>
      <c r="U119" s="118">
        <f t="shared" si="4"/>
        <v>3</v>
      </c>
      <c r="V119" s="114">
        <f t="shared" si="5"/>
        <v>2.95</v>
      </c>
    </row>
    <row r="120" spans="1:22" s="27" customFormat="1" ht="27.6" x14ac:dyDescent="0.3">
      <c r="A120" s="115">
        <v>109</v>
      </c>
      <c r="B120" s="116" t="s">
        <v>734</v>
      </c>
      <c r="C120" s="116" t="s">
        <v>735</v>
      </c>
      <c r="D120" s="36" t="s">
        <v>736</v>
      </c>
      <c r="E120" s="116" t="s">
        <v>737</v>
      </c>
      <c r="F120" s="117"/>
      <c r="G120" s="117" t="b">
        <v>1</v>
      </c>
      <c r="H120" s="117"/>
      <c r="I120" s="117"/>
      <c r="J120" s="117"/>
      <c r="K120" s="117"/>
      <c r="L120" s="118">
        <v>1</v>
      </c>
      <c r="M120" s="118">
        <v>5</v>
      </c>
      <c r="N120" s="118">
        <v>5</v>
      </c>
      <c r="O120" s="118">
        <v>3</v>
      </c>
      <c r="P120" s="119">
        <f t="shared" si="3"/>
        <v>4.333333333333333</v>
      </c>
      <c r="Q120" s="118">
        <v>3</v>
      </c>
      <c r="R120" s="118">
        <v>3</v>
      </c>
      <c r="S120" s="118">
        <v>5</v>
      </c>
      <c r="T120" s="118">
        <v>5</v>
      </c>
      <c r="U120" s="118">
        <f t="shared" si="4"/>
        <v>5</v>
      </c>
      <c r="V120" s="114">
        <f t="shared" si="5"/>
        <v>2.9333333333333336</v>
      </c>
    </row>
    <row r="121" spans="1:22" s="27" customFormat="1" ht="15" x14ac:dyDescent="0.3">
      <c r="A121" s="110">
        <v>110</v>
      </c>
      <c r="B121" s="116" t="s">
        <v>1529</v>
      </c>
      <c r="C121" s="116" t="s">
        <v>89</v>
      </c>
      <c r="D121" s="36" t="s">
        <v>1530</v>
      </c>
      <c r="E121" s="116" t="s">
        <v>387</v>
      </c>
      <c r="F121" s="117" t="b">
        <v>1</v>
      </c>
      <c r="G121" s="117" t="b">
        <v>1</v>
      </c>
      <c r="H121" s="117" t="b">
        <v>1</v>
      </c>
      <c r="I121" s="115"/>
      <c r="J121" s="115"/>
      <c r="K121" s="117" t="b">
        <v>1</v>
      </c>
      <c r="L121" s="118">
        <v>1</v>
      </c>
      <c r="M121" s="118">
        <v>5</v>
      </c>
      <c r="N121" s="118">
        <v>5</v>
      </c>
      <c r="O121" s="118">
        <v>3</v>
      </c>
      <c r="P121" s="119">
        <f t="shared" si="3"/>
        <v>4.333333333333333</v>
      </c>
      <c r="Q121" s="118">
        <v>3</v>
      </c>
      <c r="R121" s="118">
        <v>3</v>
      </c>
      <c r="S121" s="118">
        <v>3</v>
      </c>
      <c r="T121" s="118">
        <v>5</v>
      </c>
      <c r="U121" s="118">
        <f t="shared" si="4"/>
        <v>5</v>
      </c>
      <c r="V121" s="114">
        <f t="shared" si="5"/>
        <v>2.9333333333333336</v>
      </c>
    </row>
    <row r="122" spans="1:22" s="27" customFormat="1" ht="15" x14ac:dyDescent="0.3">
      <c r="A122" s="110">
        <v>111</v>
      </c>
      <c r="B122" s="116" t="s">
        <v>1674</v>
      </c>
      <c r="C122" s="116" t="s">
        <v>1739</v>
      </c>
      <c r="D122" s="36" t="s">
        <v>1675</v>
      </c>
      <c r="E122" s="116" t="s">
        <v>387</v>
      </c>
      <c r="F122" s="117" t="b">
        <v>1</v>
      </c>
      <c r="G122" s="117" t="b">
        <v>1</v>
      </c>
      <c r="H122" s="117"/>
      <c r="I122" s="117"/>
      <c r="J122" s="117"/>
      <c r="K122" s="117"/>
      <c r="L122" s="118">
        <v>1</v>
      </c>
      <c r="M122" s="118">
        <v>5</v>
      </c>
      <c r="N122" s="118">
        <v>5</v>
      </c>
      <c r="O122" s="118">
        <v>3</v>
      </c>
      <c r="P122" s="119">
        <f t="shared" si="3"/>
        <v>4.333333333333333</v>
      </c>
      <c r="Q122" s="118">
        <v>3</v>
      </c>
      <c r="R122" s="118">
        <v>3</v>
      </c>
      <c r="S122" s="118">
        <v>3</v>
      </c>
      <c r="T122" s="118">
        <v>5</v>
      </c>
      <c r="U122" s="118">
        <f t="shared" si="4"/>
        <v>5</v>
      </c>
      <c r="V122" s="114">
        <f t="shared" si="5"/>
        <v>2.9333333333333336</v>
      </c>
    </row>
    <row r="123" spans="1:22" s="27" customFormat="1" ht="27.6" customHeight="1" x14ac:dyDescent="0.3">
      <c r="A123" s="115">
        <v>112</v>
      </c>
      <c r="B123" s="116" t="s">
        <v>1584</v>
      </c>
      <c r="C123" s="116" t="s">
        <v>1585</v>
      </c>
      <c r="D123" s="36" t="s">
        <v>428</v>
      </c>
      <c r="E123" s="116" t="s">
        <v>387</v>
      </c>
      <c r="F123" s="117" t="b">
        <v>1</v>
      </c>
      <c r="G123" s="117"/>
      <c r="H123" s="117"/>
      <c r="I123" s="115"/>
      <c r="J123" s="115"/>
      <c r="K123" s="115"/>
      <c r="L123" s="118">
        <v>2</v>
      </c>
      <c r="M123" s="118">
        <v>5</v>
      </c>
      <c r="N123" s="118">
        <v>1</v>
      </c>
      <c r="O123" s="118">
        <v>1</v>
      </c>
      <c r="P123" s="119">
        <f t="shared" si="3"/>
        <v>2.3333333333333335</v>
      </c>
      <c r="Q123" s="118">
        <v>4</v>
      </c>
      <c r="R123" s="118">
        <v>3</v>
      </c>
      <c r="S123" s="118">
        <v>5</v>
      </c>
      <c r="T123" s="118">
        <v>3</v>
      </c>
      <c r="U123" s="118">
        <f t="shared" si="4"/>
        <v>5</v>
      </c>
      <c r="V123" s="114">
        <f t="shared" si="5"/>
        <v>2.9333333333333336</v>
      </c>
    </row>
    <row r="124" spans="1:22" s="27" customFormat="1" ht="15" x14ac:dyDescent="0.3">
      <c r="A124" s="110">
        <v>113</v>
      </c>
      <c r="B124" s="116" t="s">
        <v>610</v>
      </c>
      <c r="C124" s="116" t="s">
        <v>611</v>
      </c>
      <c r="D124" s="36" t="s">
        <v>612</v>
      </c>
      <c r="E124" s="34" t="s">
        <v>387</v>
      </c>
      <c r="F124" s="115"/>
      <c r="G124" s="117"/>
      <c r="H124" s="117"/>
      <c r="I124" s="117" t="b">
        <v>1</v>
      </c>
      <c r="J124" s="117"/>
      <c r="K124" s="117"/>
      <c r="L124" s="118">
        <v>2</v>
      </c>
      <c r="M124" s="118">
        <v>1</v>
      </c>
      <c r="N124" s="118">
        <v>5</v>
      </c>
      <c r="O124" s="118">
        <v>1</v>
      </c>
      <c r="P124" s="119">
        <f t="shared" si="3"/>
        <v>2.3333333333333335</v>
      </c>
      <c r="Q124" s="118">
        <v>4</v>
      </c>
      <c r="R124" s="118">
        <v>3</v>
      </c>
      <c r="S124" s="118">
        <v>1</v>
      </c>
      <c r="T124" s="118">
        <v>5</v>
      </c>
      <c r="U124" s="118">
        <f t="shared" si="4"/>
        <v>5</v>
      </c>
      <c r="V124" s="114">
        <f t="shared" si="5"/>
        <v>2.9333333333333336</v>
      </c>
    </row>
    <row r="125" spans="1:22" s="27" customFormat="1" ht="27.6" x14ac:dyDescent="0.3">
      <c r="A125" s="115">
        <v>114</v>
      </c>
      <c r="B125" s="116" t="s">
        <v>1565</v>
      </c>
      <c r="C125" s="116" t="s">
        <v>102</v>
      </c>
      <c r="D125" s="36" t="s">
        <v>423</v>
      </c>
      <c r="E125" s="116" t="s">
        <v>387</v>
      </c>
      <c r="F125" s="117" t="b">
        <v>1</v>
      </c>
      <c r="G125" s="117" t="b">
        <v>1</v>
      </c>
      <c r="H125" s="117"/>
      <c r="I125" s="117"/>
      <c r="J125" s="117"/>
      <c r="K125" s="115"/>
      <c r="L125" s="118">
        <v>2</v>
      </c>
      <c r="M125" s="118">
        <v>3</v>
      </c>
      <c r="N125" s="118">
        <v>3</v>
      </c>
      <c r="O125" s="118">
        <v>3</v>
      </c>
      <c r="P125" s="119">
        <f t="shared" si="3"/>
        <v>3</v>
      </c>
      <c r="Q125" s="118">
        <v>3</v>
      </c>
      <c r="R125" s="118">
        <v>3</v>
      </c>
      <c r="S125" s="118">
        <v>5</v>
      </c>
      <c r="T125" s="118">
        <v>3</v>
      </c>
      <c r="U125" s="118">
        <f t="shared" si="4"/>
        <v>5</v>
      </c>
      <c r="V125" s="114">
        <f t="shared" si="5"/>
        <v>2.9000000000000004</v>
      </c>
    </row>
    <row r="126" spans="1:22" s="27" customFormat="1" ht="15" x14ac:dyDescent="0.3">
      <c r="A126" s="110">
        <v>115</v>
      </c>
      <c r="B126" s="116" t="s">
        <v>149</v>
      </c>
      <c r="C126" s="116" t="s">
        <v>141</v>
      </c>
      <c r="D126" s="36" t="s">
        <v>724</v>
      </c>
      <c r="E126" s="116" t="s">
        <v>725</v>
      </c>
      <c r="F126" s="117" t="b">
        <v>1</v>
      </c>
      <c r="G126" s="117" t="b">
        <v>1</v>
      </c>
      <c r="H126" s="117"/>
      <c r="I126" s="117"/>
      <c r="J126" s="117"/>
      <c r="K126" s="117"/>
      <c r="L126" s="118">
        <v>3</v>
      </c>
      <c r="M126" s="118">
        <v>3</v>
      </c>
      <c r="N126" s="118">
        <v>3</v>
      </c>
      <c r="O126" s="118">
        <v>3</v>
      </c>
      <c r="P126" s="119">
        <f t="shared" si="3"/>
        <v>3</v>
      </c>
      <c r="Q126" s="118">
        <v>3</v>
      </c>
      <c r="R126" s="118">
        <v>1</v>
      </c>
      <c r="S126" s="118">
        <v>5</v>
      </c>
      <c r="T126" s="118">
        <v>5</v>
      </c>
      <c r="U126" s="118">
        <f t="shared" si="4"/>
        <v>5</v>
      </c>
      <c r="V126" s="114">
        <f t="shared" si="5"/>
        <v>2.9</v>
      </c>
    </row>
    <row r="127" spans="1:22" s="27" customFormat="1" ht="15" x14ac:dyDescent="0.3">
      <c r="A127" s="110">
        <v>116</v>
      </c>
      <c r="B127" s="116" t="s">
        <v>708</v>
      </c>
      <c r="C127" s="116" t="s">
        <v>709</v>
      </c>
      <c r="D127" s="36" t="s">
        <v>710</v>
      </c>
      <c r="E127" s="116" t="s">
        <v>387</v>
      </c>
      <c r="F127" s="115"/>
      <c r="G127" s="117" t="b">
        <v>1</v>
      </c>
      <c r="H127" s="115"/>
      <c r="I127" s="115"/>
      <c r="J127" s="115"/>
      <c r="K127" s="115"/>
      <c r="L127" s="118">
        <v>1</v>
      </c>
      <c r="M127" s="118">
        <v>5</v>
      </c>
      <c r="N127" s="118">
        <v>5</v>
      </c>
      <c r="O127" s="118">
        <v>5</v>
      </c>
      <c r="P127" s="119">
        <f t="shared" si="3"/>
        <v>5</v>
      </c>
      <c r="Q127" s="118">
        <v>2</v>
      </c>
      <c r="R127" s="118">
        <v>3</v>
      </c>
      <c r="S127" s="118">
        <v>5</v>
      </c>
      <c r="T127" s="118">
        <v>5</v>
      </c>
      <c r="U127" s="118">
        <f t="shared" si="4"/>
        <v>5</v>
      </c>
      <c r="V127" s="114">
        <f t="shared" si="5"/>
        <v>2.9000000000000004</v>
      </c>
    </row>
    <row r="128" spans="1:22" s="27" customFormat="1" ht="15" x14ac:dyDescent="0.3">
      <c r="A128" s="115">
        <v>117</v>
      </c>
      <c r="B128" s="116" t="s">
        <v>656</v>
      </c>
      <c r="C128" s="116" t="s">
        <v>94</v>
      </c>
      <c r="D128" s="36" t="s">
        <v>657</v>
      </c>
      <c r="E128" s="116" t="s">
        <v>386</v>
      </c>
      <c r="F128" s="117" t="b">
        <v>1</v>
      </c>
      <c r="G128" s="117"/>
      <c r="H128" s="117" t="b">
        <v>1</v>
      </c>
      <c r="I128" s="117"/>
      <c r="J128" s="117"/>
      <c r="K128" s="117"/>
      <c r="L128" s="118">
        <v>2</v>
      </c>
      <c r="M128" s="118">
        <v>3</v>
      </c>
      <c r="N128" s="118">
        <v>3</v>
      </c>
      <c r="O128" s="118">
        <v>5</v>
      </c>
      <c r="P128" s="119">
        <f t="shared" si="3"/>
        <v>3.6666666666666665</v>
      </c>
      <c r="Q128" s="118">
        <v>2</v>
      </c>
      <c r="R128" s="118">
        <v>3</v>
      </c>
      <c r="S128" s="118">
        <v>5</v>
      </c>
      <c r="T128" s="118">
        <v>1</v>
      </c>
      <c r="U128" s="118">
        <f t="shared" si="4"/>
        <v>5</v>
      </c>
      <c r="V128" s="114">
        <f t="shared" si="5"/>
        <v>2.8666666666666663</v>
      </c>
    </row>
    <row r="129" spans="1:22" s="27" customFormat="1" ht="15.75" customHeight="1" x14ac:dyDescent="0.3">
      <c r="A129" s="110">
        <v>118</v>
      </c>
      <c r="B129" s="116" t="s">
        <v>1221</v>
      </c>
      <c r="C129" s="116" t="s">
        <v>1222</v>
      </c>
      <c r="D129" s="36" t="s">
        <v>1223</v>
      </c>
      <c r="E129" s="116" t="s">
        <v>387</v>
      </c>
      <c r="F129" s="115"/>
      <c r="G129" s="117"/>
      <c r="H129" s="117" t="b">
        <v>1</v>
      </c>
      <c r="I129" s="115"/>
      <c r="J129" s="115"/>
      <c r="K129" s="115"/>
      <c r="L129" s="118">
        <v>1</v>
      </c>
      <c r="M129" s="118">
        <v>3</v>
      </c>
      <c r="N129" s="118">
        <v>5</v>
      </c>
      <c r="O129" s="118">
        <v>3</v>
      </c>
      <c r="P129" s="119">
        <f t="shared" si="3"/>
        <v>3.6666666666666665</v>
      </c>
      <c r="Q129" s="118">
        <v>5</v>
      </c>
      <c r="R129" s="118">
        <v>1</v>
      </c>
      <c r="S129" s="118">
        <v>1</v>
      </c>
      <c r="T129" s="118">
        <v>5</v>
      </c>
      <c r="U129" s="118">
        <f t="shared" si="4"/>
        <v>5</v>
      </c>
      <c r="V129" s="114">
        <f t="shared" si="5"/>
        <v>2.8666666666666667</v>
      </c>
    </row>
    <row r="130" spans="1:22" s="27" customFormat="1" ht="15" x14ac:dyDescent="0.3">
      <c r="A130" s="115">
        <v>119</v>
      </c>
      <c r="B130" s="116" t="s">
        <v>943</v>
      </c>
      <c r="C130" s="116" t="s">
        <v>944</v>
      </c>
      <c r="D130" s="36" t="s">
        <v>945</v>
      </c>
      <c r="E130" s="116" t="s">
        <v>386</v>
      </c>
      <c r="F130" s="117" t="b">
        <v>1</v>
      </c>
      <c r="G130" s="117"/>
      <c r="H130" s="115"/>
      <c r="I130" s="115"/>
      <c r="J130" s="115"/>
      <c r="K130" s="115"/>
      <c r="L130" s="118">
        <v>1</v>
      </c>
      <c r="M130" s="118">
        <v>3</v>
      </c>
      <c r="N130" s="118">
        <v>3</v>
      </c>
      <c r="O130" s="118">
        <v>3</v>
      </c>
      <c r="P130" s="119">
        <f t="shared" si="3"/>
        <v>3</v>
      </c>
      <c r="Q130" s="118">
        <v>5</v>
      </c>
      <c r="R130" s="118">
        <v>2</v>
      </c>
      <c r="S130" s="118">
        <v>1</v>
      </c>
      <c r="T130" s="118">
        <v>5</v>
      </c>
      <c r="U130" s="118">
        <f t="shared" si="4"/>
        <v>5</v>
      </c>
      <c r="V130" s="114">
        <f t="shared" si="5"/>
        <v>2.8499999999999996</v>
      </c>
    </row>
    <row r="131" spans="1:22" s="27" customFormat="1" ht="15" x14ac:dyDescent="0.3">
      <c r="A131" s="110">
        <v>120</v>
      </c>
      <c r="B131" s="116" t="s">
        <v>946</v>
      </c>
      <c r="C131" s="33" t="s">
        <v>947</v>
      </c>
      <c r="D131" s="36" t="s">
        <v>948</v>
      </c>
      <c r="E131" s="116" t="s">
        <v>949</v>
      </c>
      <c r="F131" s="117" t="b">
        <v>1</v>
      </c>
      <c r="G131" s="117"/>
      <c r="H131" s="117"/>
      <c r="I131" s="117"/>
      <c r="J131" s="115"/>
      <c r="K131" s="115"/>
      <c r="L131" s="118">
        <v>1</v>
      </c>
      <c r="M131" s="118">
        <v>3</v>
      </c>
      <c r="N131" s="118">
        <v>3</v>
      </c>
      <c r="O131" s="118">
        <v>3</v>
      </c>
      <c r="P131" s="119">
        <f t="shared" si="3"/>
        <v>3</v>
      </c>
      <c r="Q131" s="118">
        <v>5</v>
      </c>
      <c r="R131" s="118">
        <v>2</v>
      </c>
      <c r="S131" s="118">
        <v>1</v>
      </c>
      <c r="T131" s="118">
        <v>5</v>
      </c>
      <c r="U131" s="118">
        <f t="shared" si="4"/>
        <v>5</v>
      </c>
      <c r="V131" s="114">
        <f t="shared" si="5"/>
        <v>2.8499999999999996</v>
      </c>
    </row>
    <row r="132" spans="1:22" s="27" customFormat="1" ht="27.6" x14ac:dyDescent="0.3">
      <c r="A132" s="110">
        <v>121</v>
      </c>
      <c r="B132" s="116" t="s">
        <v>1003</v>
      </c>
      <c r="C132" s="116" t="s">
        <v>1004</v>
      </c>
      <c r="D132" s="36" t="s">
        <v>1005</v>
      </c>
      <c r="E132" s="116" t="s">
        <v>386</v>
      </c>
      <c r="F132" s="117" t="b">
        <v>1</v>
      </c>
      <c r="G132" s="117" t="b">
        <v>1</v>
      </c>
      <c r="H132" s="117"/>
      <c r="I132" s="117" t="b">
        <v>1</v>
      </c>
      <c r="J132" s="115"/>
      <c r="K132" s="117" t="b">
        <v>1</v>
      </c>
      <c r="L132" s="118">
        <v>1</v>
      </c>
      <c r="M132" s="118">
        <v>3</v>
      </c>
      <c r="N132" s="118">
        <v>3</v>
      </c>
      <c r="O132" s="118">
        <v>3</v>
      </c>
      <c r="P132" s="119">
        <f t="shared" si="3"/>
        <v>3</v>
      </c>
      <c r="Q132" s="118">
        <v>5</v>
      </c>
      <c r="R132" s="118">
        <v>2</v>
      </c>
      <c r="S132" s="118">
        <v>1</v>
      </c>
      <c r="T132" s="118">
        <v>5</v>
      </c>
      <c r="U132" s="118">
        <f t="shared" si="4"/>
        <v>5</v>
      </c>
      <c r="V132" s="114">
        <f t="shared" si="5"/>
        <v>2.8499999999999996</v>
      </c>
    </row>
    <row r="133" spans="1:22" s="27" customFormat="1" ht="15" x14ac:dyDescent="0.3">
      <c r="A133" s="115">
        <v>122</v>
      </c>
      <c r="B133" s="116" t="s">
        <v>889</v>
      </c>
      <c r="C133" s="116" t="s">
        <v>889</v>
      </c>
      <c r="D133" s="36" t="s">
        <v>890</v>
      </c>
      <c r="E133" s="116" t="s">
        <v>386</v>
      </c>
      <c r="F133" s="117" t="b">
        <v>1</v>
      </c>
      <c r="G133" s="117" t="b">
        <v>1</v>
      </c>
      <c r="H133" s="115"/>
      <c r="I133" s="115"/>
      <c r="J133" s="115"/>
      <c r="K133" s="115"/>
      <c r="L133" s="118">
        <v>1</v>
      </c>
      <c r="M133" s="118">
        <v>3</v>
      </c>
      <c r="N133" s="118">
        <v>3</v>
      </c>
      <c r="O133" s="118">
        <v>3</v>
      </c>
      <c r="P133" s="119">
        <f t="shared" si="3"/>
        <v>3</v>
      </c>
      <c r="Q133" s="118">
        <v>5</v>
      </c>
      <c r="R133" s="118">
        <v>2</v>
      </c>
      <c r="S133" s="118">
        <v>1</v>
      </c>
      <c r="T133" s="118">
        <v>5</v>
      </c>
      <c r="U133" s="118">
        <f t="shared" si="4"/>
        <v>5</v>
      </c>
      <c r="V133" s="114">
        <f t="shared" si="5"/>
        <v>2.8499999999999996</v>
      </c>
    </row>
    <row r="134" spans="1:22" s="27" customFormat="1" ht="15" x14ac:dyDescent="0.3">
      <c r="A134" s="110">
        <v>123</v>
      </c>
      <c r="B134" s="116" t="s">
        <v>992</v>
      </c>
      <c r="C134" s="116" t="s">
        <v>1458</v>
      </c>
      <c r="D134" s="36" t="s">
        <v>993</v>
      </c>
      <c r="E134" s="116" t="s">
        <v>387</v>
      </c>
      <c r="F134" s="117" t="b">
        <v>1</v>
      </c>
      <c r="G134" s="117" t="b">
        <v>1</v>
      </c>
      <c r="H134" s="117" t="b">
        <v>1</v>
      </c>
      <c r="I134" s="115"/>
      <c r="J134" s="115"/>
      <c r="K134" s="115"/>
      <c r="L134" s="118">
        <v>1</v>
      </c>
      <c r="M134" s="118">
        <v>3</v>
      </c>
      <c r="N134" s="118">
        <v>3</v>
      </c>
      <c r="O134" s="118">
        <v>3</v>
      </c>
      <c r="P134" s="119">
        <f t="shared" si="3"/>
        <v>3</v>
      </c>
      <c r="Q134" s="118">
        <v>5</v>
      </c>
      <c r="R134" s="118">
        <v>2</v>
      </c>
      <c r="S134" s="118">
        <v>5</v>
      </c>
      <c r="T134" s="118">
        <v>5</v>
      </c>
      <c r="U134" s="118">
        <f t="shared" si="4"/>
        <v>5</v>
      </c>
      <c r="V134" s="114">
        <f t="shared" si="5"/>
        <v>2.8499999999999996</v>
      </c>
    </row>
    <row r="135" spans="1:22" s="27" customFormat="1" ht="15" x14ac:dyDescent="0.3">
      <c r="A135" s="115">
        <v>124</v>
      </c>
      <c r="B135" s="116" t="s">
        <v>1067</v>
      </c>
      <c r="C135" s="116" t="s">
        <v>1068</v>
      </c>
      <c r="D135" s="36" t="s">
        <v>1069</v>
      </c>
      <c r="E135" s="116" t="s">
        <v>386</v>
      </c>
      <c r="F135" s="115"/>
      <c r="G135" s="117"/>
      <c r="H135" s="117" t="b">
        <v>1</v>
      </c>
      <c r="I135" s="117"/>
      <c r="J135" s="117"/>
      <c r="K135" s="115"/>
      <c r="L135" s="118">
        <v>1</v>
      </c>
      <c r="M135" s="118">
        <v>3</v>
      </c>
      <c r="N135" s="118">
        <v>3</v>
      </c>
      <c r="O135" s="118">
        <v>3</v>
      </c>
      <c r="P135" s="119">
        <f t="shared" si="3"/>
        <v>3</v>
      </c>
      <c r="Q135" s="118">
        <v>5</v>
      </c>
      <c r="R135" s="118">
        <v>2</v>
      </c>
      <c r="S135" s="118">
        <v>3</v>
      </c>
      <c r="T135" s="118">
        <v>5</v>
      </c>
      <c r="U135" s="118">
        <f t="shared" si="4"/>
        <v>5</v>
      </c>
      <c r="V135" s="114">
        <f t="shared" si="5"/>
        <v>2.8499999999999996</v>
      </c>
    </row>
    <row r="136" spans="1:22" s="27" customFormat="1" ht="15" x14ac:dyDescent="0.3">
      <c r="A136" s="110">
        <v>125</v>
      </c>
      <c r="B136" s="116" t="s">
        <v>759</v>
      </c>
      <c r="C136" s="116" t="s">
        <v>759</v>
      </c>
      <c r="D136" s="36" t="s">
        <v>760</v>
      </c>
      <c r="E136" s="34" t="s">
        <v>404</v>
      </c>
      <c r="F136" s="117"/>
      <c r="G136" s="117" t="b">
        <v>1</v>
      </c>
      <c r="H136" s="117"/>
      <c r="I136" s="117"/>
      <c r="J136" s="117"/>
      <c r="K136" s="117"/>
      <c r="L136" s="118">
        <v>1</v>
      </c>
      <c r="M136" s="118">
        <v>3</v>
      </c>
      <c r="N136" s="118">
        <v>3</v>
      </c>
      <c r="O136" s="118">
        <v>3</v>
      </c>
      <c r="P136" s="119">
        <f t="shared" si="3"/>
        <v>3</v>
      </c>
      <c r="Q136" s="118">
        <v>5</v>
      </c>
      <c r="R136" s="118">
        <v>2</v>
      </c>
      <c r="S136" s="118">
        <v>5</v>
      </c>
      <c r="T136" s="118">
        <v>5</v>
      </c>
      <c r="U136" s="118">
        <f t="shared" si="4"/>
        <v>5</v>
      </c>
      <c r="V136" s="114">
        <f t="shared" si="5"/>
        <v>2.8499999999999996</v>
      </c>
    </row>
    <row r="137" spans="1:22" s="27" customFormat="1" ht="15" x14ac:dyDescent="0.3">
      <c r="A137" s="110">
        <v>126</v>
      </c>
      <c r="B137" s="116" t="s">
        <v>877</v>
      </c>
      <c r="C137" s="116" t="s">
        <v>133</v>
      </c>
      <c r="D137" s="36" t="s">
        <v>878</v>
      </c>
      <c r="E137" s="116" t="s">
        <v>386</v>
      </c>
      <c r="F137" s="117" t="b">
        <v>1</v>
      </c>
      <c r="G137" s="117" t="b">
        <v>1</v>
      </c>
      <c r="H137" s="115"/>
      <c r="I137" s="115"/>
      <c r="J137" s="115"/>
      <c r="K137" s="115"/>
      <c r="L137" s="118">
        <v>1</v>
      </c>
      <c r="M137" s="118">
        <v>3</v>
      </c>
      <c r="N137" s="118">
        <v>3</v>
      </c>
      <c r="O137" s="118">
        <v>3</v>
      </c>
      <c r="P137" s="119">
        <f t="shared" si="3"/>
        <v>3</v>
      </c>
      <c r="Q137" s="118">
        <v>5</v>
      </c>
      <c r="R137" s="118">
        <v>2</v>
      </c>
      <c r="S137" s="118">
        <v>1</v>
      </c>
      <c r="T137" s="118">
        <v>5</v>
      </c>
      <c r="U137" s="118">
        <f t="shared" si="4"/>
        <v>5</v>
      </c>
      <c r="V137" s="114">
        <f t="shared" si="5"/>
        <v>2.8499999999999996</v>
      </c>
    </row>
    <row r="138" spans="1:22" s="27" customFormat="1" ht="15" x14ac:dyDescent="0.3">
      <c r="A138" s="115">
        <v>127</v>
      </c>
      <c r="B138" s="116" t="s">
        <v>749</v>
      </c>
      <c r="C138" s="116" t="s">
        <v>750</v>
      </c>
      <c r="D138" s="36" t="s">
        <v>751</v>
      </c>
      <c r="E138" s="116" t="s">
        <v>606</v>
      </c>
      <c r="F138" s="117" t="b">
        <v>1</v>
      </c>
      <c r="G138" s="117" t="b">
        <v>1</v>
      </c>
      <c r="H138" s="117"/>
      <c r="I138" s="117"/>
      <c r="J138" s="117"/>
      <c r="K138" s="117"/>
      <c r="L138" s="118">
        <v>1</v>
      </c>
      <c r="M138" s="118">
        <v>5</v>
      </c>
      <c r="N138" s="118">
        <v>3</v>
      </c>
      <c r="O138" s="118">
        <v>5</v>
      </c>
      <c r="P138" s="119">
        <f t="shared" si="3"/>
        <v>4.333333333333333</v>
      </c>
      <c r="Q138" s="118">
        <v>4</v>
      </c>
      <c r="R138" s="118">
        <v>1</v>
      </c>
      <c r="S138" s="118">
        <v>5</v>
      </c>
      <c r="T138" s="118">
        <v>5</v>
      </c>
      <c r="U138" s="118">
        <f t="shared" si="4"/>
        <v>5</v>
      </c>
      <c r="V138" s="114">
        <f t="shared" si="5"/>
        <v>2.8333333333333335</v>
      </c>
    </row>
    <row r="139" spans="1:22" s="27" customFormat="1" ht="15" x14ac:dyDescent="0.3">
      <c r="A139" s="110">
        <v>128</v>
      </c>
      <c r="B139" s="123" t="s">
        <v>835</v>
      </c>
      <c r="C139" s="116" t="s">
        <v>836</v>
      </c>
      <c r="D139" s="36" t="s">
        <v>837</v>
      </c>
      <c r="E139" s="116" t="s">
        <v>838</v>
      </c>
      <c r="F139" s="117"/>
      <c r="G139" s="117"/>
      <c r="H139" s="117" t="b">
        <v>1</v>
      </c>
      <c r="I139" s="117"/>
      <c r="J139" s="117"/>
      <c r="K139" s="117"/>
      <c r="L139" s="118">
        <v>1</v>
      </c>
      <c r="M139" s="118">
        <v>3</v>
      </c>
      <c r="N139" s="118">
        <v>5</v>
      </c>
      <c r="O139" s="118">
        <v>5</v>
      </c>
      <c r="P139" s="119">
        <f t="shared" si="3"/>
        <v>4.333333333333333</v>
      </c>
      <c r="Q139" s="118">
        <v>4</v>
      </c>
      <c r="R139" s="118">
        <v>1</v>
      </c>
      <c r="S139" s="118">
        <v>5</v>
      </c>
      <c r="T139" s="118">
        <v>3</v>
      </c>
      <c r="U139" s="118">
        <f t="shared" si="4"/>
        <v>5</v>
      </c>
      <c r="V139" s="114">
        <f t="shared" si="5"/>
        <v>2.8333333333333335</v>
      </c>
    </row>
    <row r="140" spans="1:22" s="27" customFormat="1" ht="15" x14ac:dyDescent="0.3">
      <c r="A140" s="115">
        <v>129</v>
      </c>
      <c r="B140" s="116" t="s">
        <v>1070</v>
      </c>
      <c r="C140" s="116" t="s">
        <v>1443</v>
      </c>
      <c r="D140" s="36" t="s">
        <v>1444</v>
      </c>
      <c r="E140" s="116" t="s">
        <v>386</v>
      </c>
      <c r="F140" s="115"/>
      <c r="G140" s="117"/>
      <c r="H140" s="117" t="b">
        <v>1</v>
      </c>
      <c r="I140" s="115"/>
      <c r="J140" s="115"/>
      <c r="K140" s="115"/>
      <c r="L140" s="118">
        <v>1</v>
      </c>
      <c r="M140" s="118">
        <v>3</v>
      </c>
      <c r="N140" s="118">
        <v>5</v>
      </c>
      <c r="O140" s="118">
        <v>3</v>
      </c>
      <c r="P140" s="119">
        <f t="shared" ref="P140:P203" si="6">AVERAGE(M140:O140)</f>
        <v>3.6666666666666665</v>
      </c>
      <c r="Q140" s="118">
        <v>4</v>
      </c>
      <c r="R140" s="118">
        <v>2</v>
      </c>
      <c r="S140" s="118">
        <v>5</v>
      </c>
      <c r="T140" s="118">
        <v>5</v>
      </c>
      <c r="U140" s="118">
        <f t="shared" ref="U140:U203" si="7">MAX(S140:T140)</f>
        <v>5</v>
      </c>
      <c r="V140" s="114">
        <f t="shared" ref="V140:V203" si="8">L140*30%+P140*25%+Q140*20%+R140*15%+U140*10%</f>
        <v>2.8166666666666664</v>
      </c>
    </row>
    <row r="141" spans="1:22" s="27" customFormat="1" ht="27.6" x14ac:dyDescent="0.3">
      <c r="A141" s="110">
        <v>130</v>
      </c>
      <c r="B141" s="116" t="s">
        <v>1236</v>
      </c>
      <c r="C141" s="116" t="s">
        <v>796</v>
      </c>
      <c r="D141" s="36" t="s">
        <v>1237</v>
      </c>
      <c r="E141" s="116" t="s">
        <v>911</v>
      </c>
      <c r="F141" s="117" t="b">
        <v>1</v>
      </c>
      <c r="G141" s="117" t="b">
        <v>1</v>
      </c>
      <c r="H141" s="117" t="b">
        <v>1</v>
      </c>
      <c r="I141" s="117"/>
      <c r="J141" s="115"/>
      <c r="K141" s="117"/>
      <c r="L141" s="118">
        <v>1</v>
      </c>
      <c r="M141" s="118">
        <v>3</v>
      </c>
      <c r="N141" s="118">
        <v>5</v>
      </c>
      <c r="O141" s="118">
        <v>3</v>
      </c>
      <c r="P141" s="119">
        <f t="shared" si="6"/>
        <v>3.6666666666666665</v>
      </c>
      <c r="Q141" s="118">
        <v>5</v>
      </c>
      <c r="R141" s="118">
        <v>2</v>
      </c>
      <c r="S141" s="118">
        <v>1</v>
      </c>
      <c r="T141" s="118">
        <v>3</v>
      </c>
      <c r="U141" s="118">
        <f t="shared" si="7"/>
        <v>3</v>
      </c>
      <c r="V141" s="114">
        <f t="shared" si="8"/>
        <v>2.8166666666666664</v>
      </c>
    </row>
    <row r="142" spans="1:22" s="27" customFormat="1" ht="15" x14ac:dyDescent="0.3">
      <c r="A142" s="110">
        <v>131</v>
      </c>
      <c r="B142" s="116" t="s">
        <v>1576</v>
      </c>
      <c r="C142" s="116" t="s">
        <v>828</v>
      </c>
      <c r="D142" s="36" t="s">
        <v>1577</v>
      </c>
      <c r="E142" s="116" t="s">
        <v>387</v>
      </c>
      <c r="F142" s="117" t="b">
        <v>1</v>
      </c>
      <c r="G142" s="117" t="b">
        <v>1</v>
      </c>
      <c r="H142" s="117" t="b">
        <v>1</v>
      </c>
      <c r="I142" s="115"/>
      <c r="J142" s="115"/>
      <c r="K142" s="115"/>
      <c r="L142" s="118">
        <v>1</v>
      </c>
      <c r="M142" s="118">
        <v>3</v>
      </c>
      <c r="N142" s="118">
        <v>5</v>
      </c>
      <c r="O142" s="118">
        <v>3</v>
      </c>
      <c r="P142" s="119">
        <f t="shared" si="6"/>
        <v>3.6666666666666665</v>
      </c>
      <c r="Q142" s="118">
        <v>5</v>
      </c>
      <c r="R142" s="118">
        <v>2</v>
      </c>
      <c r="S142" s="118">
        <v>3</v>
      </c>
      <c r="T142" s="118">
        <v>3</v>
      </c>
      <c r="U142" s="118">
        <f t="shared" si="7"/>
        <v>3</v>
      </c>
      <c r="V142" s="114">
        <f t="shared" si="8"/>
        <v>2.8166666666666664</v>
      </c>
    </row>
    <row r="143" spans="1:22" s="27" customFormat="1" ht="15" x14ac:dyDescent="0.3">
      <c r="A143" s="115">
        <v>132</v>
      </c>
      <c r="B143" s="116" t="s">
        <v>697</v>
      </c>
      <c r="C143" s="116" t="s">
        <v>698</v>
      </c>
      <c r="D143" s="36" t="s">
        <v>699</v>
      </c>
      <c r="E143" s="116" t="s">
        <v>606</v>
      </c>
      <c r="F143" s="117" t="b">
        <v>1</v>
      </c>
      <c r="G143" s="117"/>
      <c r="H143" s="117"/>
      <c r="I143" s="117" t="b">
        <v>1</v>
      </c>
      <c r="J143" s="117"/>
      <c r="K143" s="117"/>
      <c r="L143" s="118">
        <v>1</v>
      </c>
      <c r="M143" s="118">
        <v>1</v>
      </c>
      <c r="N143" s="118">
        <v>5</v>
      </c>
      <c r="O143" s="118">
        <v>5</v>
      </c>
      <c r="P143" s="119">
        <f t="shared" si="6"/>
        <v>3.6666666666666665</v>
      </c>
      <c r="Q143" s="118">
        <v>4</v>
      </c>
      <c r="R143" s="118">
        <v>2</v>
      </c>
      <c r="S143" s="118">
        <v>5</v>
      </c>
      <c r="T143" s="118">
        <v>3</v>
      </c>
      <c r="U143" s="118">
        <f t="shared" si="7"/>
        <v>5</v>
      </c>
      <c r="V143" s="114">
        <f t="shared" si="8"/>
        <v>2.8166666666666664</v>
      </c>
    </row>
    <row r="144" spans="1:22" s="27" customFormat="1" ht="27.6" x14ac:dyDescent="0.3">
      <c r="A144" s="110">
        <v>133</v>
      </c>
      <c r="B144" s="116" t="s">
        <v>1654</v>
      </c>
      <c r="C144" s="116" t="s">
        <v>1353</v>
      </c>
      <c r="D144" s="36" t="s">
        <v>1655</v>
      </c>
      <c r="E144" s="116" t="s">
        <v>387</v>
      </c>
      <c r="F144" s="117" t="b">
        <v>1</v>
      </c>
      <c r="G144" s="117"/>
      <c r="H144" s="117"/>
      <c r="I144" s="117"/>
      <c r="J144" s="117"/>
      <c r="K144" s="117"/>
      <c r="L144" s="118">
        <v>1</v>
      </c>
      <c r="M144" s="118">
        <v>3</v>
      </c>
      <c r="N144" s="118">
        <v>5</v>
      </c>
      <c r="O144" s="118">
        <v>3</v>
      </c>
      <c r="P144" s="119">
        <f t="shared" si="6"/>
        <v>3.6666666666666665</v>
      </c>
      <c r="Q144" s="118">
        <v>4</v>
      </c>
      <c r="R144" s="118">
        <v>2</v>
      </c>
      <c r="S144" s="118">
        <v>5</v>
      </c>
      <c r="T144" s="118">
        <v>3</v>
      </c>
      <c r="U144" s="118">
        <f t="shared" si="7"/>
        <v>5</v>
      </c>
      <c r="V144" s="114">
        <f t="shared" si="8"/>
        <v>2.8166666666666664</v>
      </c>
    </row>
    <row r="145" spans="1:22" s="27" customFormat="1" ht="15" x14ac:dyDescent="0.3">
      <c r="A145" s="115">
        <v>134</v>
      </c>
      <c r="B145" s="116" t="s">
        <v>662</v>
      </c>
      <c r="C145" s="116" t="s">
        <v>663</v>
      </c>
      <c r="D145" s="36" t="s">
        <v>664</v>
      </c>
      <c r="E145" s="34" t="s">
        <v>665</v>
      </c>
      <c r="F145" s="117"/>
      <c r="G145" s="117"/>
      <c r="H145" s="117" t="b">
        <v>1</v>
      </c>
      <c r="I145" s="117"/>
      <c r="J145" s="117"/>
      <c r="K145" s="117"/>
      <c r="L145" s="118">
        <v>1</v>
      </c>
      <c r="M145" s="118">
        <v>3</v>
      </c>
      <c r="N145" s="118">
        <v>5</v>
      </c>
      <c r="O145" s="118">
        <v>3</v>
      </c>
      <c r="P145" s="119">
        <f t="shared" si="6"/>
        <v>3.6666666666666665</v>
      </c>
      <c r="Q145" s="118">
        <v>4</v>
      </c>
      <c r="R145" s="118">
        <v>2</v>
      </c>
      <c r="S145" s="118">
        <v>3</v>
      </c>
      <c r="T145" s="118">
        <v>5</v>
      </c>
      <c r="U145" s="118">
        <f t="shared" si="7"/>
        <v>5</v>
      </c>
      <c r="V145" s="114">
        <f t="shared" si="8"/>
        <v>2.8166666666666664</v>
      </c>
    </row>
    <row r="146" spans="1:22" s="27" customFormat="1" ht="15" x14ac:dyDescent="0.3">
      <c r="A146" s="110">
        <v>135</v>
      </c>
      <c r="B146" s="116" t="s">
        <v>1070</v>
      </c>
      <c r="C146" s="116" t="s">
        <v>1441</v>
      </c>
      <c r="D146" s="36" t="s">
        <v>1442</v>
      </c>
      <c r="E146" s="116" t="s">
        <v>386</v>
      </c>
      <c r="F146" s="115"/>
      <c r="G146" s="117"/>
      <c r="H146" s="117" t="b">
        <v>1</v>
      </c>
      <c r="I146" s="115"/>
      <c r="J146" s="115"/>
      <c r="K146" s="115"/>
      <c r="L146" s="118">
        <v>1</v>
      </c>
      <c r="M146" s="118">
        <v>3</v>
      </c>
      <c r="N146" s="118">
        <v>5</v>
      </c>
      <c r="O146" s="118">
        <v>3</v>
      </c>
      <c r="P146" s="119">
        <f t="shared" si="6"/>
        <v>3.6666666666666665</v>
      </c>
      <c r="Q146" s="118">
        <v>4</v>
      </c>
      <c r="R146" s="118">
        <v>2</v>
      </c>
      <c r="S146" s="118">
        <v>5</v>
      </c>
      <c r="T146" s="118">
        <v>5</v>
      </c>
      <c r="U146" s="118">
        <f t="shared" si="7"/>
        <v>5</v>
      </c>
      <c r="V146" s="114">
        <f t="shared" si="8"/>
        <v>2.8166666666666664</v>
      </c>
    </row>
    <row r="147" spans="1:22" s="27" customFormat="1" ht="17.25" customHeight="1" x14ac:dyDescent="0.25">
      <c r="A147" s="110">
        <v>136</v>
      </c>
      <c r="B147" s="116" t="s">
        <v>1735</v>
      </c>
      <c r="C147" s="124" t="s">
        <v>1736</v>
      </c>
      <c r="D147" s="37" t="s">
        <v>1734</v>
      </c>
      <c r="E147" s="116" t="s">
        <v>386</v>
      </c>
      <c r="F147" s="117" t="b">
        <v>1</v>
      </c>
      <c r="G147" s="117" t="b">
        <v>1</v>
      </c>
      <c r="H147" s="117"/>
      <c r="I147" s="117"/>
      <c r="J147" s="117"/>
      <c r="K147" s="115"/>
      <c r="L147" s="118">
        <v>1</v>
      </c>
      <c r="M147" s="118">
        <v>5</v>
      </c>
      <c r="N147" s="118">
        <v>3</v>
      </c>
      <c r="O147" s="118">
        <v>3</v>
      </c>
      <c r="P147" s="119">
        <f t="shared" si="6"/>
        <v>3.6666666666666665</v>
      </c>
      <c r="Q147" s="118">
        <v>4</v>
      </c>
      <c r="R147" s="118">
        <v>2</v>
      </c>
      <c r="S147" s="118">
        <v>5</v>
      </c>
      <c r="T147" s="118">
        <v>3</v>
      </c>
      <c r="U147" s="118">
        <f t="shared" si="7"/>
        <v>5</v>
      </c>
      <c r="V147" s="114">
        <f t="shared" si="8"/>
        <v>2.8166666666666664</v>
      </c>
    </row>
    <row r="148" spans="1:22" s="27" customFormat="1" ht="27.6" x14ac:dyDescent="0.3">
      <c r="A148" s="115">
        <v>137</v>
      </c>
      <c r="B148" s="116" t="s">
        <v>1350</v>
      </c>
      <c r="C148" s="116" t="s">
        <v>1348</v>
      </c>
      <c r="D148" s="36" t="s">
        <v>1351</v>
      </c>
      <c r="E148" s="116" t="s">
        <v>386</v>
      </c>
      <c r="F148" s="117" t="b">
        <v>1</v>
      </c>
      <c r="G148" s="117" t="b">
        <v>1</v>
      </c>
      <c r="H148" s="117" t="b">
        <v>1</v>
      </c>
      <c r="I148" s="117" t="b">
        <v>1</v>
      </c>
      <c r="J148" s="115"/>
      <c r="K148" s="117" t="b">
        <v>1</v>
      </c>
      <c r="L148" s="118">
        <v>1</v>
      </c>
      <c r="M148" s="118">
        <v>3</v>
      </c>
      <c r="N148" s="118">
        <v>3</v>
      </c>
      <c r="O148" s="118">
        <v>3</v>
      </c>
      <c r="P148" s="119">
        <f t="shared" si="6"/>
        <v>3</v>
      </c>
      <c r="Q148" s="118">
        <v>5</v>
      </c>
      <c r="R148" s="118">
        <v>3</v>
      </c>
      <c r="S148" s="118">
        <v>1</v>
      </c>
      <c r="T148" s="118">
        <v>3</v>
      </c>
      <c r="U148" s="118">
        <f t="shared" si="7"/>
        <v>3</v>
      </c>
      <c r="V148" s="114">
        <f t="shared" si="8"/>
        <v>2.8</v>
      </c>
    </row>
    <row r="149" spans="1:22" s="27" customFormat="1" ht="27.6" x14ac:dyDescent="0.3">
      <c r="A149" s="110">
        <v>138</v>
      </c>
      <c r="B149" s="116" t="s">
        <v>1147</v>
      </c>
      <c r="C149" s="116" t="s">
        <v>1148</v>
      </c>
      <c r="D149" s="36" t="s">
        <v>1149</v>
      </c>
      <c r="E149" s="116" t="s">
        <v>386</v>
      </c>
      <c r="F149" s="117" t="b">
        <v>1</v>
      </c>
      <c r="G149" s="117" t="b">
        <v>1</v>
      </c>
      <c r="H149" s="117" t="b">
        <v>1</v>
      </c>
      <c r="I149" s="117" t="b">
        <v>1</v>
      </c>
      <c r="J149" s="115"/>
      <c r="K149" s="117" t="b">
        <v>1</v>
      </c>
      <c r="L149" s="118">
        <v>1</v>
      </c>
      <c r="M149" s="118">
        <v>3</v>
      </c>
      <c r="N149" s="118">
        <v>3</v>
      </c>
      <c r="O149" s="118">
        <v>3</v>
      </c>
      <c r="P149" s="119">
        <f t="shared" si="6"/>
        <v>3</v>
      </c>
      <c r="Q149" s="118">
        <v>5</v>
      </c>
      <c r="R149" s="118">
        <v>3</v>
      </c>
      <c r="S149" s="118">
        <v>1</v>
      </c>
      <c r="T149" s="118">
        <v>3</v>
      </c>
      <c r="U149" s="118">
        <f t="shared" si="7"/>
        <v>3</v>
      </c>
      <c r="V149" s="114">
        <f t="shared" si="8"/>
        <v>2.8</v>
      </c>
    </row>
    <row r="150" spans="1:22" s="27" customFormat="1" ht="15" x14ac:dyDescent="0.3">
      <c r="A150" s="115">
        <v>139</v>
      </c>
      <c r="B150" s="116" t="s">
        <v>1254</v>
      </c>
      <c r="C150" s="116" t="s">
        <v>1255</v>
      </c>
      <c r="D150" s="36" t="s">
        <v>1256</v>
      </c>
      <c r="E150" s="116" t="s">
        <v>386</v>
      </c>
      <c r="F150" s="117" t="b">
        <v>1</v>
      </c>
      <c r="G150" s="117" t="b">
        <v>1</v>
      </c>
      <c r="H150" s="117"/>
      <c r="I150" s="115"/>
      <c r="J150" s="115"/>
      <c r="K150" s="115"/>
      <c r="L150" s="118">
        <v>1</v>
      </c>
      <c r="M150" s="118">
        <v>3</v>
      </c>
      <c r="N150" s="118">
        <v>5</v>
      </c>
      <c r="O150" s="118">
        <v>1</v>
      </c>
      <c r="P150" s="119">
        <f t="shared" si="6"/>
        <v>3</v>
      </c>
      <c r="Q150" s="118">
        <v>5</v>
      </c>
      <c r="R150" s="118">
        <v>3</v>
      </c>
      <c r="S150" s="118">
        <v>3</v>
      </c>
      <c r="T150" s="118">
        <v>3</v>
      </c>
      <c r="U150" s="118">
        <f t="shared" si="7"/>
        <v>3</v>
      </c>
      <c r="V150" s="114">
        <f t="shared" si="8"/>
        <v>2.8</v>
      </c>
    </row>
    <row r="151" spans="1:22" s="27" customFormat="1" ht="15" x14ac:dyDescent="0.3">
      <c r="A151" s="110">
        <v>140</v>
      </c>
      <c r="B151" s="116" t="s">
        <v>782</v>
      </c>
      <c r="C151" s="116" t="s">
        <v>783</v>
      </c>
      <c r="D151" s="36" t="s">
        <v>784</v>
      </c>
      <c r="E151" s="33" t="s">
        <v>748</v>
      </c>
      <c r="F151" s="117" t="b">
        <v>1</v>
      </c>
      <c r="G151" s="117" t="b">
        <v>1</v>
      </c>
      <c r="H151" s="117"/>
      <c r="I151" s="117"/>
      <c r="J151" s="117"/>
      <c r="K151" s="117"/>
      <c r="L151" s="118">
        <v>1</v>
      </c>
      <c r="M151" s="118">
        <v>3</v>
      </c>
      <c r="N151" s="118">
        <v>3</v>
      </c>
      <c r="O151" s="118">
        <v>3</v>
      </c>
      <c r="P151" s="119">
        <f t="shared" si="6"/>
        <v>3</v>
      </c>
      <c r="Q151" s="118">
        <v>4</v>
      </c>
      <c r="R151" s="118">
        <v>3</v>
      </c>
      <c r="S151" s="118">
        <v>5</v>
      </c>
      <c r="T151" s="118">
        <v>5</v>
      </c>
      <c r="U151" s="118">
        <f t="shared" si="7"/>
        <v>5</v>
      </c>
      <c r="V151" s="114">
        <f t="shared" si="8"/>
        <v>2.8</v>
      </c>
    </row>
    <row r="152" spans="1:22" s="27" customFormat="1" ht="27.6" x14ac:dyDescent="0.3">
      <c r="A152" s="110">
        <v>141</v>
      </c>
      <c r="B152" s="116" t="s">
        <v>1587</v>
      </c>
      <c r="C152" s="116" t="s">
        <v>109</v>
      </c>
      <c r="D152" s="36" t="s">
        <v>1588</v>
      </c>
      <c r="E152" s="116" t="s">
        <v>386</v>
      </c>
      <c r="F152" s="117" t="b">
        <v>1</v>
      </c>
      <c r="G152" s="117"/>
      <c r="H152" s="117" t="b">
        <v>1</v>
      </c>
      <c r="I152" s="115"/>
      <c r="J152" s="115"/>
      <c r="K152" s="115"/>
      <c r="L152" s="118">
        <v>2</v>
      </c>
      <c r="M152" s="118">
        <v>3</v>
      </c>
      <c r="N152" s="118">
        <v>5</v>
      </c>
      <c r="O152" s="118">
        <v>1</v>
      </c>
      <c r="P152" s="119">
        <f t="shared" si="6"/>
        <v>3</v>
      </c>
      <c r="Q152" s="118">
        <v>4</v>
      </c>
      <c r="R152" s="118">
        <v>1</v>
      </c>
      <c r="S152" s="118">
        <v>5</v>
      </c>
      <c r="T152" s="118">
        <v>1</v>
      </c>
      <c r="U152" s="118">
        <f t="shared" si="7"/>
        <v>5</v>
      </c>
      <c r="V152" s="114">
        <f t="shared" si="8"/>
        <v>2.8000000000000003</v>
      </c>
    </row>
    <row r="153" spans="1:22" s="27" customFormat="1" ht="15" x14ac:dyDescent="0.3">
      <c r="A153" s="115">
        <v>142</v>
      </c>
      <c r="B153" s="116" t="s">
        <v>588</v>
      </c>
      <c r="C153" s="125" t="s">
        <v>589</v>
      </c>
      <c r="D153" s="36" t="s">
        <v>590</v>
      </c>
      <c r="E153" s="34" t="s">
        <v>591</v>
      </c>
      <c r="F153" s="115"/>
      <c r="G153" s="117" t="b">
        <v>1</v>
      </c>
      <c r="H153" s="117"/>
      <c r="I153" s="117"/>
      <c r="J153" s="117"/>
      <c r="K153" s="117"/>
      <c r="L153" s="118">
        <v>1</v>
      </c>
      <c r="M153" s="118">
        <v>3</v>
      </c>
      <c r="N153" s="118">
        <v>3</v>
      </c>
      <c r="O153" s="118">
        <v>3</v>
      </c>
      <c r="P153" s="119">
        <f t="shared" si="6"/>
        <v>3</v>
      </c>
      <c r="Q153" s="118">
        <v>4</v>
      </c>
      <c r="R153" s="118">
        <v>3</v>
      </c>
      <c r="S153" s="118">
        <v>3</v>
      </c>
      <c r="T153" s="118">
        <v>5</v>
      </c>
      <c r="U153" s="118">
        <f t="shared" si="7"/>
        <v>5</v>
      </c>
      <c r="V153" s="114">
        <f t="shared" si="8"/>
        <v>2.8</v>
      </c>
    </row>
    <row r="154" spans="1:22" s="27" customFormat="1" ht="15" x14ac:dyDescent="0.3">
      <c r="A154" s="110">
        <v>143</v>
      </c>
      <c r="B154" s="116" t="s">
        <v>808</v>
      </c>
      <c r="C154" s="116" t="s">
        <v>809</v>
      </c>
      <c r="D154" s="36" t="s">
        <v>810</v>
      </c>
      <c r="E154" s="116" t="s">
        <v>386</v>
      </c>
      <c r="F154" s="117"/>
      <c r="G154" s="117" t="b">
        <v>1</v>
      </c>
      <c r="H154" s="117"/>
      <c r="I154" s="117"/>
      <c r="J154" s="117"/>
      <c r="K154" s="117"/>
      <c r="L154" s="118">
        <v>1</v>
      </c>
      <c r="M154" s="118">
        <v>3</v>
      </c>
      <c r="N154" s="118">
        <v>3</v>
      </c>
      <c r="O154" s="118">
        <v>3</v>
      </c>
      <c r="P154" s="119">
        <f t="shared" si="6"/>
        <v>3</v>
      </c>
      <c r="Q154" s="118">
        <v>4</v>
      </c>
      <c r="R154" s="118">
        <v>3</v>
      </c>
      <c r="S154" s="118">
        <v>5</v>
      </c>
      <c r="T154" s="118">
        <v>5</v>
      </c>
      <c r="U154" s="118">
        <f t="shared" si="7"/>
        <v>5</v>
      </c>
      <c r="V154" s="114">
        <f t="shared" si="8"/>
        <v>2.8</v>
      </c>
    </row>
    <row r="155" spans="1:22" s="27" customFormat="1" ht="15" x14ac:dyDescent="0.3">
      <c r="A155" s="115">
        <v>144</v>
      </c>
      <c r="B155" s="116" t="s">
        <v>850</v>
      </c>
      <c r="C155" s="116" t="s">
        <v>851</v>
      </c>
      <c r="D155" s="36" t="s">
        <v>852</v>
      </c>
      <c r="E155" s="116" t="s">
        <v>387</v>
      </c>
      <c r="F155" s="117"/>
      <c r="G155" s="117" t="b">
        <v>1</v>
      </c>
      <c r="H155" s="117"/>
      <c r="I155" s="117" t="b">
        <v>1</v>
      </c>
      <c r="J155" s="117"/>
      <c r="K155" s="117"/>
      <c r="L155" s="118">
        <v>1</v>
      </c>
      <c r="M155" s="118">
        <v>3</v>
      </c>
      <c r="N155" s="118">
        <v>3</v>
      </c>
      <c r="O155" s="118">
        <v>3</v>
      </c>
      <c r="P155" s="119">
        <f t="shared" si="6"/>
        <v>3</v>
      </c>
      <c r="Q155" s="118">
        <v>4</v>
      </c>
      <c r="R155" s="118">
        <v>3</v>
      </c>
      <c r="S155" s="118">
        <v>5</v>
      </c>
      <c r="T155" s="118">
        <v>5</v>
      </c>
      <c r="U155" s="118">
        <f t="shared" si="7"/>
        <v>5</v>
      </c>
      <c r="V155" s="114">
        <f t="shared" si="8"/>
        <v>2.8</v>
      </c>
    </row>
    <row r="156" spans="1:22" s="27" customFormat="1" ht="15" x14ac:dyDescent="0.3">
      <c r="A156" s="110">
        <v>145</v>
      </c>
      <c r="B156" s="116" t="s">
        <v>1347</v>
      </c>
      <c r="C156" s="116" t="s">
        <v>1348</v>
      </c>
      <c r="D156" s="36" t="s">
        <v>1349</v>
      </c>
      <c r="E156" s="116" t="s">
        <v>386</v>
      </c>
      <c r="F156" s="117" t="b">
        <v>1</v>
      </c>
      <c r="G156" s="117" t="b">
        <v>1</v>
      </c>
      <c r="H156" s="117" t="b">
        <v>1</v>
      </c>
      <c r="I156" s="117" t="b">
        <v>1</v>
      </c>
      <c r="J156" s="115"/>
      <c r="K156" s="117" t="b">
        <v>1</v>
      </c>
      <c r="L156" s="118">
        <v>1</v>
      </c>
      <c r="M156" s="118">
        <v>3</v>
      </c>
      <c r="N156" s="118">
        <v>3</v>
      </c>
      <c r="O156" s="118">
        <v>3</v>
      </c>
      <c r="P156" s="119">
        <f t="shared" si="6"/>
        <v>3</v>
      </c>
      <c r="Q156" s="118">
        <v>5</v>
      </c>
      <c r="R156" s="118">
        <v>3</v>
      </c>
      <c r="S156" s="118">
        <v>1</v>
      </c>
      <c r="T156" s="118">
        <v>3</v>
      </c>
      <c r="U156" s="118">
        <f t="shared" si="7"/>
        <v>3</v>
      </c>
      <c r="V156" s="114">
        <f t="shared" si="8"/>
        <v>2.8</v>
      </c>
    </row>
    <row r="157" spans="1:22" s="27" customFormat="1" ht="15" x14ac:dyDescent="0.3">
      <c r="A157" s="110">
        <v>146</v>
      </c>
      <c r="B157" s="116" t="s">
        <v>1586</v>
      </c>
      <c r="C157" s="116" t="s">
        <v>109</v>
      </c>
      <c r="D157" s="36" t="s">
        <v>429</v>
      </c>
      <c r="E157" s="116" t="s">
        <v>386</v>
      </c>
      <c r="F157" s="117" t="b">
        <v>1</v>
      </c>
      <c r="G157" s="117"/>
      <c r="H157" s="117" t="b">
        <v>1</v>
      </c>
      <c r="I157" s="117"/>
      <c r="J157" s="117"/>
      <c r="K157" s="115"/>
      <c r="L157" s="118">
        <v>2</v>
      </c>
      <c r="M157" s="118">
        <v>3</v>
      </c>
      <c r="N157" s="118">
        <v>5</v>
      </c>
      <c r="O157" s="118">
        <v>1</v>
      </c>
      <c r="P157" s="119">
        <f t="shared" si="6"/>
        <v>3</v>
      </c>
      <c r="Q157" s="118">
        <v>4</v>
      </c>
      <c r="R157" s="118">
        <v>1</v>
      </c>
      <c r="S157" s="118">
        <v>5</v>
      </c>
      <c r="T157" s="118">
        <v>1</v>
      </c>
      <c r="U157" s="118">
        <f t="shared" si="7"/>
        <v>5</v>
      </c>
      <c r="V157" s="114">
        <f t="shared" si="8"/>
        <v>2.8000000000000003</v>
      </c>
    </row>
    <row r="158" spans="1:22" s="27" customFormat="1" ht="27.6" customHeight="1" x14ac:dyDescent="0.3">
      <c r="A158" s="115">
        <v>147</v>
      </c>
      <c r="B158" s="116" t="s">
        <v>620</v>
      </c>
      <c r="C158" s="126" t="s">
        <v>621</v>
      </c>
      <c r="D158" s="36" t="s">
        <v>622</v>
      </c>
      <c r="E158" s="116" t="s">
        <v>606</v>
      </c>
      <c r="F158" s="117" t="b">
        <v>1</v>
      </c>
      <c r="G158" s="117"/>
      <c r="H158" s="117" t="b">
        <v>1</v>
      </c>
      <c r="I158" s="117"/>
      <c r="J158" s="117"/>
      <c r="K158" s="117"/>
      <c r="L158" s="118">
        <v>1</v>
      </c>
      <c r="M158" s="118">
        <v>1</v>
      </c>
      <c r="N158" s="118">
        <v>3</v>
      </c>
      <c r="O158" s="118">
        <v>5</v>
      </c>
      <c r="P158" s="119">
        <f t="shared" si="6"/>
        <v>3</v>
      </c>
      <c r="Q158" s="118">
        <v>4</v>
      </c>
      <c r="R158" s="118">
        <v>3</v>
      </c>
      <c r="S158" s="118">
        <v>3</v>
      </c>
      <c r="T158" s="118">
        <v>5</v>
      </c>
      <c r="U158" s="118">
        <f t="shared" si="7"/>
        <v>5</v>
      </c>
      <c r="V158" s="114">
        <f t="shared" si="8"/>
        <v>2.8</v>
      </c>
    </row>
    <row r="159" spans="1:22" s="27" customFormat="1" ht="15" x14ac:dyDescent="0.3">
      <c r="A159" s="110">
        <v>148</v>
      </c>
      <c r="B159" s="116" t="s">
        <v>1118</v>
      </c>
      <c r="C159" s="116" t="s">
        <v>1119</v>
      </c>
      <c r="D159" s="36" t="s">
        <v>1120</v>
      </c>
      <c r="E159" s="116" t="s">
        <v>387</v>
      </c>
      <c r="F159" s="117" t="b">
        <v>1</v>
      </c>
      <c r="G159" s="117"/>
      <c r="H159" s="117"/>
      <c r="I159" s="117" t="b">
        <v>1</v>
      </c>
      <c r="J159" s="115"/>
      <c r="K159" s="115"/>
      <c r="L159" s="118">
        <v>1</v>
      </c>
      <c r="M159" s="118">
        <v>3</v>
      </c>
      <c r="N159" s="118">
        <v>3</v>
      </c>
      <c r="O159" s="118">
        <v>3</v>
      </c>
      <c r="P159" s="119">
        <f t="shared" si="6"/>
        <v>3</v>
      </c>
      <c r="Q159" s="118">
        <v>5</v>
      </c>
      <c r="R159" s="118">
        <v>3</v>
      </c>
      <c r="S159" s="118">
        <v>1</v>
      </c>
      <c r="T159" s="118">
        <v>3</v>
      </c>
      <c r="U159" s="118">
        <f t="shared" si="7"/>
        <v>3</v>
      </c>
      <c r="V159" s="114">
        <f t="shared" si="8"/>
        <v>2.8</v>
      </c>
    </row>
    <row r="160" spans="1:22" s="27" customFormat="1" ht="27.6" x14ac:dyDescent="0.3">
      <c r="A160" s="115">
        <v>149</v>
      </c>
      <c r="B160" s="116" t="s">
        <v>1233</v>
      </c>
      <c r="C160" s="116" t="s">
        <v>1234</v>
      </c>
      <c r="D160" s="36" t="s">
        <v>1235</v>
      </c>
      <c r="E160" s="116" t="s">
        <v>909</v>
      </c>
      <c r="F160" s="117" t="b">
        <v>1</v>
      </c>
      <c r="G160" s="117"/>
      <c r="H160" s="117"/>
      <c r="I160" s="115"/>
      <c r="J160" s="115"/>
      <c r="K160" s="115"/>
      <c r="L160" s="118">
        <v>1</v>
      </c>
      <c r="M160" s="118">
        <v>5</v>
      </c>
      <c r="N160" s="118">
        <v>5</v>
      </c>
      <c r="O160" s="118">
        <v>3</v>
      </c>
      <c r="P160" s="119">
        <f t="shared" si="6"/>
        <v>4.333333333333333</v>
      </c>
      <c r="Q160" s="118">
        <v>5</v>
      </c>
      <c r="R160" s="118">
        <v>2</v>
      </c>
      <c r="S160" s="118">
        <v>1</v>
      </c>
      <c r="T160" s="118">
        <v>1</v>
      </c>
      <c r="U160" s="118">
        <f t="shared" si="7"/>
        <v>1</v>
      </c>
      <c r="V160" s="114">
        <f t="shared" si="8"/>
        <v>2.7833333333333332</v>
      </c>
    </row>
    <row r="161" spans="1:22" s="27" customFormat="1" ht="15" x14ac:dyDescent="0.3">
      <c r="A161" s="110">
        <v>150</v>
      </c>
      <c r="B161" s="116" t="s">
        <v>1073</v>
      </c>
      <c r="C161" s="116" t="s">
        <v>735</v>
      </c>
      <c r="D161" s="36" t="s">
        <v>1074</v>
      </c>
      <c r="E161" s="116" t="s">
        <v>386</v>
      </c>
      <c r="F161" s="115"/>
      <c r="G161" s="117" t="b">
        <v>1</v>
      </c>
      <c r="H161" s="117"/>
      <c r="I161" s="115"/>
      <c r="J161" s="115"/>
      <c r="K161" s="115"/>
      <c r="L161" s="118">
        <v>1</v>
      </c>
      <c r="M161" s="118">
        <v>5</v>
      </c>
      <c r="N161" s="118">
        <v>5</v>
      </c>
      <c r="O161" s="118">
        <v>3</v>
      </c>
      <c r="P161" s="119">
        <f t="shared" si="6"/>
        <v>4.333333333333333</v>
      </c>
      <c r="Q161" s="118">
        <v>3</v>
      </c>
      <c r="R161" s="118">
        <v>2</v>
      </c>
      <c r="S161" s="118">
        <v>5</v>
      </c>
      <c r="T161" s="118">
        <v>5</v>
      </c>
      <c r="U161" s="118">
        <f t="shared" si="7"/>
        <v>5</v>
      </c>
      <c r="V161" s="114">
        <f t="shared" si="8"/>
        <v>2.7833333333333332</v>
      </c>
    </row>
    <row r="162" spans="1:22" s="27" customFormat="1" ht="15" x14ac:dyDescent="0.3">
      <c r="A162" s="110">
        <v>151</v>
      </c>
      <c r="B162" s="116" t="s">
        <v>623</v>
      </c>
      <c r="C162" s="116" t="s">
        <v>624</v>
      </c>
      <c r="D162" s="36" t="s">
        <v>625</v>
      </c>
      <c r="E162" s="116" t="s">
        <v>626</v>
      </c>
      <c r="F162" s="117" t="b">
        <v>1</v>
      </c>
      <c r="G162" s="117" t="b">
        <v>1</v>
      </c>
      <c r="H162" s="115"/>
      <c r="I162" s="115"/>
      <c r="J162" s="115"/>
      <c r="K162" s="115"/>
      <c r="L162" s="118">
        <v>1</v>
      </c>
      <c r="M162" s="118">
        <v>5</v>
      </c>
      <c r="N162" s="118">
        <v>1</v>
      </c>
      <c r="O162" s="118">
        <v>1</v>
      </c>
      <c r="P162" s="119">
        <f t="shared" si="6"/>
        <v>2.3333333333333335</v>
      </c>
      <c r="Q162" s="118">
        <v>4</v>
      </c>
      <c r="R162" s="118">
        <v>4</v>
      </c>
      <c r="S162" s="118">
        <v>5</v>
      </c>
      <c r="T162" s="118">
        <v>1</v>
      </c>
      <c r="U162" s="118">
        <f t="shared" si="7"/>
        <v>5</v>
      </c>
      <c r="V162" s="114">
        <f t="shared" si="8"/>
        <v>2.7833333333333332</v>
      </c>
    </row>
    <row r="163" spans="1:22" s="27" customFormat="1" ht="15" x14ac:dyDescent="0.3">
      <c r="A163" s="115">
        <v>152</v>
      </c>
      <c r="B163" s="116" t="s">
        <v>1266</v>
      </c>
      <c r="C163" s="116" t="s">
        <v>1267</v>
      </c>
      <c r="D163" s="36" t="s">
        <v>1268</v>
      </c>
      <c r="E163" s="116" t="s">
        <v>387</v>
      </c>
      <c r="F163" s="117" t="b">
        <v>1</v>
      </c>
      <c r="G163" s="117" t="b">
        <v>1</v>
      </c>
      <c r="H163" s="117"/>
      <c r="I163" s="117" t="b">
        <v>1</v>
      </c>
      <c r="J163" s="115"/>
      <c r="K163" s="115"/>
      <c r="L163" s="118">
        <v>1</v>
      </c>
      <c r="M163" s="118">
        <v>5</v>
      </c>
      <c r="N163" s="118">
        <v>5</v>
      </c>
      <c r="O163" s="118">
        <v>3</v>
      </c>
      <c r="P163" s="119">
        <f t="shared" si="6"/>
        <v>4.333333333333333</v>
      </c>
      <c r="Q163" s="118">
        <v>3</v>
      </c>
      <c r="R163" s="118">
        <v>2</v>
      </c>
      <c r="S163" s="118">
        <v>5</v>
      </c>
      <c r="T163" s="118">
        <v>1</v>
      </c>
      <c r="U163" s="118">
        <f t="shared" si="7"/>
        <v>5</v>
      </c>
      <c r="V163" s="114">
        <f t="shared" si="8"/>
        <v>2.7833333333333332</v>
      </c>
    </row>
    <row r="164" spans="1:22" s="27" customFormat="1" ht="15" x14ac:dyDescent="0.3">
      <c r="A164" s="110">
        <v>153</v>
      </c>
      <c r="B164" s="116" t="s">
        <v>1269</v>
      </c>
      <c r="C164" s="116" t="s">
        <v>1270</v>
      </c>
      <c r="D164" s="36" t="s">
        <v>1271</v>
      </c>
      <c r="E164" s="116" t="s">
        <v>386</v>
      </c>
      <c r="F164" s="117" t="b">
        <v>1</v>
      </c>
      <c r="G164" s="117" t="b">
        <v>1</v>
      </c>
      <c r="H164" s="117"/>
      <c r="I164" s="117"/>
      <c r="J164" s="117"/>
      <c r="K164" s="115"/>
      <c r="L164" s="118">
        <v>1</v>
      </c>
      <c r="M164" s="118">
        <v>3</v>
      </c>
      <c r="N164" s="118">
        <v>5</v>
      </c>
      <c r="O164" s="118">
        <v>5</v>
      </c>
      <c r="P164" s="119">
        <f t="shared" si="6"/>
        <v>4.333333333333333</v>
      </c>
      <c r="Q164" s="118">
        <v>3</v>
      </c>
      <c r="R164" s="118">
        <v>2</v>
      </c>
      <c r="S164" s="118">
        <v>5</v>
      </c>
      <c r="T164" s="118">
        <v>3</v>
      </c>
      <c r="U164" s="118">
        <f t="shared" si="7"/>
        <v>5</v>
      </c>
      <c r="V164" s="114">
        <f t="shared" si="8"/>
        <v>2.7833333333333332</v>
      </c>
    </row>
    <row r="165" spans="1:22" s="27" customFormat="1" ht="27.6" x14ac:dyDescent="0.3">
      <c r="A165" s="115">
        <v>154</v>
      </c>
      <c r="B165" s="116" t="s">
        <v>1171</v>
      </c>
      <c r="C165" s="116" t="s">
        <v>1172</v>
      </c>
      <c r="D165" s="36" t="s">
        <v>1173</v>
      </c>
      <c r="E165" s="116" t="s">
        <v>909</v>
      </c>
      <c r="F165" s="117" t="b">
        <v>1</v>
      </c>
      <c r="G165" s="117"/>
      <c r="H165" s="117"/>
      <c r="I165" s="115"/>
      <c r="J165" s="115"/>
      <c r="K165" s="115"/>
      <c r="L165" s="118">
        <v>1</v>
      </c>
      <c r="M165" s="118">
        <v>5</v>
      </c>
      <c r="N165" s="118">
        <v>3</v>
      </c>
      <c r="O165" s="118">
        <v>3</v>
      </c>
      <c r="P165" s="119">
        <f t="shared" si="6"/>
        <v>3.6666666666666665</v>
      </c>
      <c r="Q165" s="118">
        <v>5</v>
      </c>
      <c r="R165" s="118">
        <v>3</v>
      </c>
      <c r="S165" s="118">
        <v>1</v>
      </c>
      <c r="T165" s="118">
        <v>1</v>
      </c>
      <c r="U165" s="118">
        <f t="shared" si="7"/>
        <v>1</v>
      </c>
      <c r="V165" s="114">
        <f t="shared" si="8"/>
        <v>2.7666666666666671</v>
      </c>
    </row>
    <row r="166" spans="1:22" s="27" customFormat="1" ht="15" x14ac:dyDescent="0.3">
      <c r="A166" s="110">
        <v>155</v>
      </c>
      <c r="B166" s="116" t="s">
        <v>1355</v>
      </c>
      <c r="C166" s="116" t="s">
        <v>1356</v>
      </c>
      <c r="D166" s="36" t="s">
        <v>1357</v>
      </c>
      <c r="E166" s="116" t="s">
        <v>387</v>
      </c>
      <c r="F166" s="117" t="b">
        <v>1</v>
      </c>
      <c r="G166" s="117"/>
      <c r="H166" s="117"/>
      <c r="I166" s="117" t="b">
        <v>1</v>
      </c>
      <c r="J166" s="117"/>
      <c r="K166" s="115"/>
      <c r="L166" s="118">
        <v>1</v>
      </c>
      <c r="M166" s="118">
        <v>5</v>
      </c>
      <c r="N166" s="118">
        <v>3</v>
      </c>
      <c r="O166" s="118">
        <v>3</v>
      </c>
      <c r="P166" s="119">
        <f t="shared" si="6"/>
        <v>3.6666666666666665</v>
      </c>
      <c r="Q166" s="118">
        <v>3</v>
      </c>
      <c r="R166" s="118">
        <v>3</v>
      </c>
      <c r="S166" s="118">
        <v>5</v>
      </c>
      <c r="T166" s="118">
        <v>3</v>
      </c>
      <c r="U166" s="118">
        <f t="shared" si="7"/>
        <v>5</v>
      </c>
      <c r="V166" s="114">
        <f t="shared" si="8"/>
        <v>2.7666666666666666</v>
      </c>
    </row>
    <row r="167" spans="1:22" s="27" customFormat="1" ht="15" x14ac:dyDescent="0.3">
      <c r="A167" s="110">
        <v>156</v>
      </c>
      <c r="B167" s="116" t="s">
        <v>1177</v>
      </c>
      <c r="C167" s="120" t="s">
        <v>1178</v>
      </c>
      <c r="D167" s="36" t="s">
        <v>1179</v>
      </c>
      <c r="E167" s="116" t="s">
        <v>387</v>
      </c>
      <c r="F167" s="117" t="b">
        <v>1</v>
      </c>
      <c r="G167" s="117" t="b">
        <v>1</v>
      </c>
      <c r="H167" s="117" t="b">
        <v>1</v>
      </c>
      <c r="I167" s="117" t="b">
        <v>1</v>
      </c>
      <c r="J167" s="115"/>
      <c r="K167" s="115"/>
      <c r="L167" s="118">
        <v>1</v>
      </c>
      <c r="M167" s="118">
        <v>5</v>
      </c>
      <c r="N167" s="118">
        <v>3</v>
      </c>
      <c r="O167" s="118">
        <v>3</v>
      </c>
      <c r="P167" s="119">
        <f t="shared" si="6"/>
        <v>3.6666666666666665</v>
      </c>
      <c r="Q167" s="118">
        <v>5</v>
      </c>
      <c r="R167" s="118">
        <v>3</v>
      </c>
      <c r="S167" s="118">
        <v>1</v>
      </c>
      <c r="T167" s="118">
        <v>1</v>
      </c>
      <c r="U167" s="118">
        <f t="shared" si="7"/>
        <v>1</v>
      </c>
      <c r="V167" s="114">
        <f t="shared" si="8"/>
        <v>2.7666666666666671</v>
      </c>
    </row>
    <row r="168" spans="1:22" s="27" customFormat="1" ht="15" x14ac:dyDescent="0.3">
      <c r="A168" s="115">
        <v>157</v>
      </c>
      <c r="B168" s="116" t="s">
        <v>1180</v>
      </c>
      <c r="C168" s="116" t="s">
        <v>1178</v>
      </c>
      <c r="D168" s="36" t="s">
        <v>1181</v>
      </c>
      <c r="E168" s="116" t="s">
        <v>386</v>
      </c>
      <c r="F168" s="117" t="b">
        <v>1</v>
      </c>
      <c r="G168" s="117" t="b">
        <v>1</v>
      </c>
      <c r="H168" s="117" t="b">
        <v>1</v>
      </c>
      <c r="I168" s="117" t="b">
        <v>1</v>
      </c>
      <c r="J168" s="115"/>
      <c r="K168" s="115"/>
      <c r="L168" s="118">
        <v>1</v>
      </c>
      <c r="M168" s="118">
        <v>5</v>
      </c>
      <c r="N168" s="118">
        <v>3</v>
      </c>
      <c r="O168" s="118">
        <v>3</v>
      </c>
      <c r="P168" s="119">
        <f t="shared" si="6"/>
        <v>3.6666666666666665</v>
      </c>
      <c r="Q168" s="118">
        <v>5</v>
      </c>
      <c r="R168" s="118">
        <v>3</v>
      </c>
      <c r="S168" s="118">
        <v>1</v>
      </c>
      <c r="T168" s="118">
        <v>1</v>
      </c>
      <c r="U168" s="118">
        <f t="shared" si="7"/>
        <v>1</v>
      </c>
      <c r="V168" s="114">
        <f t="shared" si="8"/>
        <v>2.7666666666666671</v>
      </c>
    </row>
    <row r="169" spans="1:22" s="27" customFormat="1" ht="15" x14ac:dyDescent="0.3">
      <c r="A169" s="110">
        <v>158</v>
      </c>
      <c r="B169" s="116" t="s">
        <v>1200</v>
      </c>
      <c r="C169" s="116" t="s">
        <v>1201</v>
      </c>
      <c r="D169" s="36" t="s">
        <v>1202</v>
      </c>
      <c r="E169" s="116" t="s">
        <v>387</v>
      </c>
      <c r="F169" s="115"/>
      <c r="G169" s="117"/>
      <c r="H169" s="117" t="b">
        <v>1</v>
      </c>
      <c r="I169" s="117"/>
      <c r="J169" s="117"/>
      <c r="K169" s="115"/>
      <c r="L169" s="118">
        <v>1</v>
      </c>
      <c r="M169" s="118">
        <v>3</v>
      </c>
      <c r="N169" s="118">
        <v>5</v>
      </c>
      <c r="O169" s="118">
        <v>3</v>
      </c>
      <c r="P169" s="119">
        <f t="shared" si="6"/>
        <v>3.6666666666666665</v>
      </c>
      <c r="Q169" s="118">
        <v>5</v>
      </c>
      <c r="R169" s="118">
        <v>3</v>
      </c>
      <c r="S169" s="118">
        <v>1</v>
      </c>
      <c r="T169" s="118">
        <v>1</v>
      </c>
      <c r="U169" s="118">
        <f t="shared" si="7"/>
        <v>1</v>
      </c>
      <c r="V169" s="114">
        <f t="shared" si="8"/>
        <v>2.7666666666666671</v>
      </c>
    </row>
    <row r="170" spans="1:22" s="27" customFormat="1" ht="15" x14ac:dyDescent="0.3">
      <c r="A170" s="115">
        <v>159</v>
      </c>
      <c r="B170" s="116" t="s">
        <v>634</v>
      </c>
      <c r="C170" s="116" t="s">
        <v>635</v>
      </c>
      <c r="D170" s="36" t="s">
        <v>636</v>
      </c>
      <c r="E170" s="116" t="s">
        <v>606</v>
      </c>
      <c r="F170" s="117" t="b">
        <v>1</v>
      </c>
      <c r="G170" s="117" t="b">
        <v>1</v>
      </c>
      <c r="H170" s="117"/>
      <c r="I170" s="117" t="b">
        <v>1</v>
      </c>
      <c r="J170" s="117"/>
      <c r="K170" s="117"/>
      <c r="L170" s="118">
        <v>1</v>
      </c>
      <c r="M170" s="118">
        <v>5</v>
      </c>
      <c r="N170" s="118">
        <v>5</v>
      </c>
      <c r="O170" s="118">
        <v>5</v>
      </c>
      <c r="P170" s="119">
        <f t="shared" si="6"/>
        <v>5</v>
      </c>
      <c r="Q170" s="118">
        <v>2</v>
      </c>
      <c r="R170" s="118">
        <v>2</v>
      </c>
      <c r="S170" s="118">
        <v>5</v>
      </c>
      <c r="T170" s="118">
        <v>3</v>
      </c>
      <c r="U170" s="118">
        <f t="shared" si="7"/>
        <v>5</v>
      </c>
      <c r="V170" s="114">
        <f t="shared" si="8"/>
        <v>2.75</v>
      </c>
    </row>
    <row r="171" spans="1:22" s="27" customFormat="1" ht="15" x14ac:dyDescent="0.3">
      <c r="A171" s="110">
        <v>160</v>
      </c>
      <c r="B171" s="116" t="s">
        <v>1636</v>
      </c>
      <c r="C171" s="116" t="s">
        <v>1637</v>
      </c>
      <c r="D171" s="36" t="s">
        <v>1638</v>
      </c>
      <c r="E171" s="116" t="s">
        <v>387</v>
      </c>
      <c r="F171" s="117" t="b">
        <v>1</v>
      </c>
      <c r="G171" s="117" t="b">
        <v>1</v>
      </c>
      <c r="H171" s="117"/>
      <c r="I171" s="117" t="b">
        <v>1</v>
      </c>
      <c r="J171" s="117"/>
      <c r="K171" s="117"/>
      <c r="L171" s="118">
        <v>2</v>
      </c>
      <c r="M171" s="118">
        <v>3</v>
      </c>
      <c r="N171" s="118">
        <v>3</v>
      </c>
      <c r="O171" s="118">
        <v>3</v>
      </c>
      <c r="P171" s="119">
        <f t="shared" si="6"/>
        <v>3</v>
      </c>
      <c r="Q171" s="118">
        <v>4</v>
      </c>
      <c r="R171" s="118">
        <v>3</v>
      </c>
      <c r="S171" s="118">
        <v>1</v>
      </c>
      <c r="T171" s="118">
        <v>1</v>
      </c>
      <c r="U171" s="118">
        <f t="shared" si="7"/>
        <v>1</v>
      </c>
      <c r="V171" s="114">
        <f t="shared" si="8"/>
        <v>2.7000000000000006</v>
      </c>
    </row>
    <row r="172" spans="1:22" s="27" customFormat="1" ht="15.75" customHeight="1" x14ac:dyDescent="0.3">
      <c r="A172" s="110">
        <v>161</v>
      </c>
      <c r="B172" s="116" t="s">
        <v>1012</v>
      </c>
      <c r="C172" s="116" t="s">
        <v>1765</v>
      </c>
      <c r="D172" s="36" t="s">
        <v>1013</v>
      </c>
      <c r="E172" s="116" t="s">
        <v>386</v>
      </c>
      <c r="F172" s="117" t="b">
        <v>1</v>
      </c>
      <c r="G172" s="117" t="b">
        <v>1</v>
      </c>
      <c r="H172" s="117"/>
      <c r="I172" s="117" t="b">
        <v>1</v>
      </c>
      <c r="J172" s="115"/>
      <c r="K172" s="117" t="b">
        <v>1</v>
      </c>
      <c r="L172" s="118">
        <v>1</v>
      </c>
      <c r="M172" s="118">
        <v>3</v>
      </c>
      <c r="N172" s="118">
        <v>3</v>
      </c>
      <c r="O172" s="118">
        <v>3</v>
      </c>
      <c r="P172" s="119">
        <f t="shared" si="6"/>
        <v>3</v>
      </c>
      <c r="Q172" s="118">
        <v>4</v>
      </c>
      <c r="R172" s="118">
        <v>3</v>
      </c>
      <c r="S172" s="118">
        <v>1</v>
      </c>
      <c r="T172" s="118">
        <v>4</v>
      </c>
      <c r="U172" s="118">
        <f t="shared" si="7"/>
        <v>4</v>
      </c>
      <c r="V172" s="114">
        <f t="shared" si="8"/>
        <v>2.6999999999999997</v>
      </c>
    </row>
    <row r="173" spans="1:22" s="27" customFormat="1" ht="15" x14ac:dyDescent="0.3">
      <c r="A173" s="115">
        <v>162</v>
      </c>
      <c r="B173" s="116" t="s">
        <v>869</v>
      </c>
      <c r="C173" s="116" t="s">
        <v>593</v>
      </c>
      <c r="D173" s="36" t="s">
        <v>870</v>
      </c>
      <c r="E173" s="116" t="s">
        <v>387</v>
      </c>
      <c r="F173" s="117" t="b">
        <v>1</v>
      </c>
      <c r="G173" s="115"/>
      <c r="H173" s="115"/>
      <c r="I173" s="117" t="b">
        <v>1</v>
      </c>
      <c r="J173" s="115"/>
      <c r="K173" s="115"/>
      <c r="L173" s="118">
        <v>1</v>
      </c>
      <c r="M173" s="118">
        <v>1</v>
      </c>
      <c r="N173" s="118">
        <v>3</v>
      </c>
      <c r="O173" s="118">
        <v>3</v>
      </c>
      <c r="P173" s="119">
        <f t="shared" si="6"/>
        <v>2.3333333333333335</v>
      </c>
      <c r="Q173" s="118">
        <v>5</v>
      </c>
      <c r="R173" s="118">
        <v>2</v>
      </c>
      <c r="S173" s="118">
        <v>3</v>
      </c>
      <c r="T173" s="118">
        <v>5</v>
      </c>
      <c r="U173" s="118">
        <f t="shared" si="7"/>
        <v>5</v>
      </c>
      <c r="V173" s="114">
        <f t="shared" si="8"/>
        <v>2.6833333333333331</v>
      </c>
    </row>
    <row r="174" spans="1:22" s="27" customFormat="1" ht="15" x14ac:dyDescent="0.3">
      <c r="A174" s="110">
        <v>163</v>
      </c>
      <c r="B174" s="116" t="s">
        <v>1038</v>
      </c>
      <c r="C174" s="116" t="s">
        <v>1039</v>
      </c>
      <c r="D174" s="36" t="s">
        <v>1040</v>
      </c>
      <c r="E174" s="116" t="s">
        <v>386</v>
      </c>
      <c r="F174" s="117" t="b">
        <v>1</v>
      </c>
      <c r="G174" s="117" t="b">
        <v>1</v>
      </c>
      <c r="H174" s="117" t="b">
        <v>1</v>
      </c>
      <c r="I174" s="117"/>
      <c r="J174" s="115"/>
      <c r="K174" s="115"/>
      <c r="L174" s="118">
        <v>1</v>
      </c>
      <c r="M174" s="118">
        <v>3</v>
      </c>
      <c r="N174" s="118">
        <v>3</v>
      </c>
      <c r="O174" s="118">
        <v>1</v>
      </c>
      <c r="P174" s="119">
        <f t="shared" si="6"/>
        <v>2.3333333333333335</v>
      </c>
      <c r="Q174" s="118">
        <v>5</v>
      </c>
      <c r="R174" s="118">
        <v>2</v>
      </c>
      <c r="S174" s="118">
        <v>1</v>
      </c>
      <c r="T174" s="118">
        <v>5</v>
      </c>
      <c r="U174" s="118">
        <f t="shared" si="7"/>
        <v>5</v>
      </c>
      <c r="V174" s="114">
        <f t="shared" si="8"/>
        <v>2.6833333333333331</v>
      </c>
    </row>
    <row r="175" spans="1:22" s="27" customFormat="1" ht="15" x14ac:dyDescent="0.3">
      <c r="A175" s="115">
        <v>164</v>
      </c>
      <c r="B175" s="116" t="s">
        <v>616</v>
      </c>
      <c r="C175" s="116" t="s">
        <v>617</v>
      </c>
      <c r="D175" s="36" t="s">
        <v>618</v>
      </c>
      <c r="E175" s="34" t="s">
        <v>619</v>
      </c>
      <c r="F175" s="117"/>
      <c r="G175" s="117"/>
      <c r="H175" s="117" t="b">
        <v>1</v>
      </c>
      <c r="I175" s="117"/>
      <c r="J175" s="117"/>
      <c r="K175" s="117"/>
      <c r="L175" s="118">
        <v>1</v>
      </c>
      <c r="M175" s="118">
        <v>3</v>
      </c>
      <c r="N175" s="118">
        <v>1</v>
      </c>
      <c r="O175" s="118">
        <v>1</v>
      </c>
      <c r="P175" s="119">
        <f t="shared" si="6"/>
        <v>1.6666666666666667</v>
      </c>
      <c r="Q175" s="118">
        <v>5</v>
      </c>
      <c r="R175" s="118">
        <v>3</v>
      </c>
      <c r="S175" s="118">
        <v>5</v>
      </c>
      <c r="T175" s="118">
        <v>5</v>
      </c>
      <c r="U175" s="118">
        <f t="shared" si="7"/>
        <v>5</v>
      </c>
      <c r="V175" s="114">
        <f t="shared" si="8"/>
        <v>2.666666666666667</v>
      </c>
    </row>
    <row r="176" spans="1:22" s="27" customFormat="1" ht="15" x14ac:dyDescent="0.3">
      <c r="A176" s="110">
        <v>165</v>
      </c>
      <c r="B176" s="116" t="s">
        <v>592</v>
      </c>
      <c r="C176" s="116" t="s">
        <v>593</v>
      </c>
      <c r="D176" s="36" t="s">
        <v>594</v>
      </c>
      <c r="E176" s="34" t="s">
        <v>387</v>
      </c>
      <c r="F176" s="117"/>
      <c r="G176" s="117"/>
      <c r="H176" s="117"/>
      <c r="I176" s="117" t="b">
        <v>1</v>
      </c>
      <c r="J176" s="117"/>
      <c r="K176" s="117"/>
      <c r="L176" s="118">
        <v>1</v>
      </c>
      <c r="M176" s="118">
        <v>3</v>
      </c>
      <c r="N176" s="118">
        <v>1</v>
      </c>
      <c r="O176" s="118">
        <v>1</v>
      </c>
      <c r="P176" s="119">
        <f t="shared" si="6"/>
        <v>1.6666666666666667</v>
      </c>
      <c r="Q176" s="118">
        <v>5</v>
      </c>
      <c r="R176" s="118">
        <v>3</v>
      </c>
      <c r="S176" s="118">
        <v>3</v>
      </c>
      <c r="T176" s="118">
        <v>5</v>
      </c>
      <c r="U176" s="118">
        <f t="shared" si="7"/>
        <v>5</v>
      </c>
      <c r="V176" s="114">
        <f t="shared" si="8"/>
        <v>2.666666666666667</v>
      </c>
    </row>
    <row r="177" spans="1:22" s="27" customFormat="1" ht="15" x14ac:dyDescent="0.3">
      <c r="A177" s="110">
        <v>166</v>
      </c>
      <c r="B177" s="116" t="s">
        <v>926</v>
      </c>
      <c r="C177" s="116" t="s">
        <v>927</v>
      </c>
      <c r="D177" s="36" t="s">
        <v>928</v>
      </c>
      <c r="E177" s="116" t="s">
        <v>386</v>
      </c>
      <c r="F177" s="117" t="b">
        <v>1</v>
      </c>
      <c r="G177" s="117"/>
      <c r="H177" s="115"/>
      <c r="I177" s="115"/>
      <c r="J177" s="115"/>
      <c r="K177" s="115"/>
      <c r="L177" s="118">
        <v>1</v>
      </c>
      <c r="M177" s="118">
        <v>3</v>
      </c>
      <c r="N177" s="118">
        <v>3</v>
      </c>
      <c r="O177" s="118">
        <v>3</v>
      </c>
      <c r="P177" s="119">
        <f t="shared" si="6"/>
        <v>3</v>
      </c>
      <c r="Q177" s="118">
        <v>4</v>
      </c>
      <c r="R177" s="118">
        <v>2</v>
      </c>
      <c r="S177" s="118">
        <v>1</v>
      </c>
      <c r="T177" s="118">
        <v>5</v>
      </c>
      <c r="U177" s="118">
        <f t="shared" si="7"/>
        <v>5</v>
      </c>
      <c r="V177" s="114">
        <f t="shared" si="8"/>
        <v>2.65</v>
      </c>
    </row>
    <row r="178" spans="1:22" s="27" customFormat="1" ht="15" x14ac:dyDescent="0.3">
      <c r="A178" s="115">
        <v>167</v>
      </c>
      <c r="B178" s="116" t="s">
        <v>915</v>
      </c>
      <c r="C178" s="116" t="s">
        <v>916</v>
      </c>
      <c r="D178" s="36" t="s">
        <v>915</v>
      </c>
      <c r="E178" s="116" t="s">
        <v>386</v>
      </c>
      <c r="F178" s="117" t="b">
        <v>1</v>
      </c>
      <c r="G178" s="117"/>
      <c r="H178" s="115"/>
      <c r="I178" s="115"/>
      <c r="J178" s="115"/>
      <c r="K178" s="115"/>
      <c r="L178" s="118">
        <v>1</v>
      </c>
      <c r="M178" s="118">
        <v>3</v>
      </c>
      <c r="N178" s="118">
        <v>3</v>
      </c>
      <c r="O178" s="118">
        <v>3</v>
      </c>
      <c r="P178" s="119">
        <f t="shared" si="6"/>
        <v>3</v>
      </c>
      <c r="Q178" s="118">
        <v>4</v>
      </c>
      <c r="R178" s="118">
        <v>2</v>
      </c>
      <c r="S178" s="118">
        <v>1</v>
      </c>
      <c r="T178" s="118">
        <v>5</v>
      </c>
      <c r="U178" s="118">
        <f t="shared" si="7"/>
        <v>5</v>
      </c>
      <c r="V178" s="114">
        <f t="shared" si="8"/>
        <v>2.65</v>
      </c>
    </row>
    <row r="179" spans="1:22" s="27" customFormat="1" ht="15" x14ac:dyDescent="0.3">
      <c r="A179" s="110">
        <v>168</v>
      </c>
      <c r="B179" s="116" t="s">
        <v>935</v>
      </c>
      <c r="C179" s="116" t="s">
        <v>936</v>
      </c>
      <c r="D179" s="36" t="s">
        <v>935</v>
      </c>
      <c r="E179" s="116" t="s">
        <v>386</v>
      </c>
      <c r="F179" s="117" t="b">
        <v>1</v>
      </c>
      <c r="G179" s="117"/>
      <c r="H179" s="115"/>
      <c r="I179" s="115"/>
      <c r="J179" s="115"/>
      <c r="K179" s="115"/>
      <c r="L179" s="118">
        <v>1</v>
      </c>
      <c r="M179" s="118">
        <v>3</v>
      </c>
      <c r="N179" s="118">
        <v>3</v>
      </c>
      <c r="O179" s="118">
        <v>3</v>
      </c>
      <c r="P179" s="119">
        <f t="shared" si="6"/>
        <v>3</v>
      </c>
      <c r="Q179" s="118">
        <v>4</v>
      </c>
      <c r="R179" s="118">
        <v>2</v>
      </c>
      <c r="S179" s="118">
        <v>1</v>
      </c>
      <c r="T179" s="118">
        <v>5</v>
      </c>
      <c r="U179" s="118">
        <f t="shared" si="7"/>
        <v>5</v>
      </c>
      <c r="V179" s="114">
        <f t="shared" si="8"/>
        <v>2.65</v>
      </c>
    </row>
    <row r="180" spans="1:22" s="27" customFormat="1" ht="15" customHeight="1" x14ac:dyDescent="0.3">
      <c r="A180" s="115">
        <v>169</v>
      </c>
      <c r="B180" s="116" t="s">
        <v>906</v>
      </c>
      <c r="C180" s="116" t="s">
        <v>907</v>
      </c>
      <c r="D180" s="36" t="s">
        <v>908</v>
      </c>
      <c r="E180" s="116" t="s">
        <v>386</v>
      </c>
      <c r="F180" s="117" t="b">
        <v>1</v>
      </c>
      <c r="G180" s="117"/>
      <c r="H180" s="115"/>
      <c r="I180" s="115"/>
      <c r="J180" s="115"/>
      <c r="K180" s="115"/>
      <c r="L180" s="118">
        <v>1</v>
      </c>
      <c r="M180" s="118">
        <v>3</v>
      </c>
      <c r="N180" s="118">
        <v>3</v>
      </c>
      <c r="O180" s="118">
        <v>3</v>
      </c>
      <c r="P180" s="119">
        <f t="shared" si="6"/>
        <v>3</v>
      </c>
      <c r="Q180" s="118">
        <v>4</v>
      </c>
      <c r="R180" s="118">
        <v>2</v>
      </c>
      <c r="S180" s="118">
        <v>1</v>
      </c>
      <c r="T180" s="118">
        <v>5</v>
      </c>
      <c r="U180" s="118">
        <f t="shared" si="7"/>
        <v>5</v>
      </c>
      <c r="V180" s="114">
        <f t="shared" si="8"/>
        <v>2.65</v>
      </c>
    </row>
    <row r="181" spans="1:22" s="27" customFormat="1" ht="15" customHeight="1" x14ac:dyDescent="0.3">
      <c r="A181" s="110">
        <v>170</v>
      </c>
      <c r="B181" s="116" t="s">
        <v>937</v>
      </c>
      <c r="C181" s="116" t="s">
        <v>938</v>
      </c>
      <c r="D181" s="36" t="s">
        <v>939</v>
      </c>
      <c r="E181" s="116" t="s">
        <v>386</v>
      </c>
      <c r="F181" s="117" t="b">
        <v>1</v>
      </c>
      <c r="G181" s="117"/>
      <c r="H181" s="117"/>
      <c r="I181" s="117"/>
      <c r="J181" s="115"/>
      <c r="K181" s="115"/>
      <c r="L181" s="118">
        <v>1</v>
      </c>
      <c r="M181" s="118">
        <v>3</v>
      </c>
      <c r="N181" s="118">
        <v>3</v>
      </c>
      <c r="O181" s="118">
        <v>3</v>
      </c>
      <c r="P181" s="119">
        <f t="shared" si="6"/>
        <v>3</v>
      </c>
      <c r="Q181" s="118">
        <v>4</v>
      </c>
      <c r="R181" s="118">
        <v>2</v>
      </c>
      <c r="S181" s="118">
        <v>1</v>
      </c>
      <c r="T181" s="118">
        <v>5</v>
      </c>
      <c r="U181" s="118">
        <f t="shared" si="7"/>
        <v>5</v>
      </c>
      <c r="V181" s="114">
        <f t="shared" si="8"/>
        <v>2.65</v>
      </c>
    </row>
    <row r="182" spans="1:22" s="27" customFormat="1" ht="15" x14ac:dyDescent="0.3">
      <c r="A182" s="110">
        <v>171</v>
      </c>
      <c r="B182" s="116" t="s">
        <v>903</v>
      </c>
      <c r="C182" s="116" t="s">
        <v>904</v>
      </c>
      <c r="D182" s="36" t="s">
        <v>905</v>
      </c>
      <c r="E182" s="116" t="s">
        <v>386</v>
      </c>
      <c r="F182" s="117" t="b">
        <v>1</v>
      </c>
      <c r="G182" s="117"/>
      <c r="H182" s="115"/>
      <c r="I182" s="115"/>
      <c r="J182" s="115"/>
      <c r="K182" s="115"/>
      <c r="L182" s="118">
        <v>1</v>
      </c>
      <c r="M182" s="118">
        <v>3</v>
      </c>
      <c r="N182" s="118">
        <v>3</v>
      </c>
      <c r="O182" s="118">
        <v>3</v>
      </c>
      <c r="P182" s="119">
        <f t="shared" si="6"/>
        <v>3</v>
      </c>
      <c r="Q182" s="118">
        <v>4</v>
      </c>
      <c r="R182" s="118">
        <v>2</v>
      </c>
      <c r="S182" s="118">
        <v>1</v>
      </c>
      <c r="T182" s="118">
        <v>5</v>
      </c>
      <c r="U182" s="118">
        <f t="shared" si="7"/>
        <v>5</v>
      </c>
      <c r="V182" s="114">
        <f t="shared" si="8"/>
        <v>2.65</v>
      </c>
    </row>
    <row r="183" spans="1:22" s="27" customFormat="1" ht="15" x14ac:dyDescent="0.3">
      <c r="A183" s="115">
        <v>172</v>
      </c>
      <c r="B183" s="116" t="s">
        <v>920</v>
      </c>
      <c r="C183" s="116" t="s">
        <v>921</v>
      </c>
      <c r="D183" s="36" t="s">
        <v>922</v>
      </c>
      <c r="E183" s="116" t="s">
        <v>386</v>
      </c>
      <c r="F183" s="117" t="b">
        <v>1</v>
      </c>
      <c r="G183" s="117"/>
      <c r="H183" s="117"/>
      <c r="I183" s="117"/>
      <c r="J183" s="115"/>
      <c r="K183" s="115"/>
      <c r="L183" s="118">
        <v>1</v>
      </c>
      <c r="M183" s="118">
        <v>3</v>
      </c>
      <c r="N183" s="118">
        <v>3</v>
      </c>
      <c r="O183" s="118">
        <v>3</v>
      </c>
      <c r="P183" s="119">
        <f t="shared" si="6"/>
        <v>3</v>
      </c>
      <c r="Q183" s="118">
        <v>4</v>
      </c>
      <c r="R183" s="118">
        <v>2</v>
      </c>
      <c r="S183" s="118">
        <v>1</v>
      </c>
      <c r="T183" s="118">
        <v>5</v>
      </c>
      <c r="U183" s="118">
        <f t="shared" si="7"/>
        <v>5</v>
      </c>
      <c r="V183" s="114">
        <f t="shared" si="8"/>
        <v>2.65</v>
      </c>
    </row>
    <row r="184" spans="1:22" s="27" customFormat="1" ht="15" x14ac:dyDescent="0.3">
      <c r="A184" s="110">
        <v>173</v>
      </c>
      <c r="B184" s="116" t="s">
        <v>1457</v>
      </c>
      <c r="C184" s="116" t="s">
        <v>1458</v>
      </c>
      <c r="D184" s="36" t="s">
        <v>1459</v>
      </c>
      <c r="E184" s="116" t="s">
        <v>387</v>
      </c>
      <c r="F184" s="117" t="b">
        <v>1</v>
      </c>
      <c r="G184" s="117" t="b">
        <v>1</v>
      </c>
      <c r="H184" s="117" t="b">
        <v>1</v>
      </c>
      <c r="I184" s="117" t="b">
        <v>1</v>
      </c>
      <c r="J184" s="115"/>
      <c r="K184" s="117" t="b">
        <v>1</v>
      </c>
      <c r="L184" s="118">
        <v>1</v>
      </c>
      <c r="M184" s="118">
        <v>3</v>
      </c>
      <c r="N184" s="118">
        <v>3</v>
      </c>
      <c r="O184" s="118">
        <v>3</v>
      </c>
      <c r="P184" s="119">
        <f t="shared" si="6"/>
        <v>3</v>
      </c>
      <c r="Q184" s="118">
        <v>5</v>
      </c>
      <c r="R184" s="118">
        <v>2</v>
      </c>
      <c r="S184" s="118">
        <v>3</v>
      </c>
      <c r="T184" s="118">
        <v>3</v>
      </c>
      <c r="U184" s="118">
        <f t="shared" si="7"/>
        <v>3</v>
      </c>
      <c r="V184" s="114">
        <f t="shared" si="8"/>
        <v>2.6499999999999995</v>
      </c>
    </row>
    <row r="185" spans="1:22" s="27" customFormat="1" ht="15" x14ac:dyDescent="0.3">
      <c r="A185" s="115">
        <v>174</v>
      </c>
      <c r="B185" s="116" t="s">
        <v>923</v>
      </c>
      <c r="C185" s="116" t="s">
        <v>924</v>
      </c>
      <c r="D185" s="36" t="s">
        <v>925</v>
      </c>
      <c r="E185" s="116" t="s">
        <v>386</v>
      </c>
      <c r="F185" s="117" t="b">
        <v>1</v>
      </c>
      <c r="G185" s="117"/>
      <c r="H185" s="115"/>
      <c r="I185" s="115"/>
      <c r="J185" s="115"/>
      <c r="K185" s="115"/>
      <c r="L185" s="118">
        <v>1</v>
      </c>
      <c r="M185" s="118">
        <v>3</v>
      </c>
      <c r="N185" s="118">
        <v>3</v>
      </c>
      <c r="O185" s="118">
        <v>3</v>
      </c>
      <c r="P185" s="119">
        <f t="shared" si="6"/>
        <v>3</v>
      </c>
      <c r="Q185" s="118">
        <v>4</v>
      </c>
      <c r="R185" s="118">
        <v>2</v>
      </c>
      <c r="S185" s="118">
        <v>1</v>
      </c>
      <c r="T185" s="118">
        <v>5</v>
      </c>
      <c r="U185" s="118">
        <f t="shared" si="7"/>
        <v>5</v>
      </c>
      <c r="V185" s="114">
        <f t="shared" si="8"/>
        <v>2.65</v>
      </c>
    </row>
    <row r="186" spans="1:22" s="27" customFormat="1" ht="15" x14ac:dyDescent="0.3">
      <c r="A186" s="110">
        <v>175</v>
      </c>
      <c r="B186" s="116" t="s">
        <v>1460</v>
      </c>
      <c r="C186" s="116" t="s">
        <v>1461</v>
      </c>
      <c r="D186" s="36" t="s">
        <v>1462</v>
      </c>
      <c r="E186" s="116" t="s">
        <v>387</v>
      </c>
      <c r="F186" s="117" t="b">
        <v>1</v>
      </c>
      <c r="G186" s="117" t="b">
        <v>1</v>
      </c>
      <c r="H186" s="117" t="b">
        <v>1</v>
      </c>
      <c r="I186" s="117" t="b">
        <v>1</v>
      </c>
      <c r="J186" s="115"/>
      <c r="K186" s="117" t="b">
        <v>1</v>
      </c>
      <c r="L186" s="118">
        <v>1</v>
      </c>
      <c r="M186" s="118">
        <v>3</v>
      </c>
      <c r="N186" s="118">
        <v>3</v>
      </c>
      <c r="O186" s="118">
        <v>3</v>
      </c>
      <c r="P186" s="119">
        <f t="shared" si="6"/>
        <v>3</v>
      </c>
      <c r="Q186" s="118">
        <v>5</v>
      </c>
      <c r="R186" s="118">
        <v>2</v>
      </c>
      <c r="S186" s="118">
        <v>1</v>
      </c>
      <c r="T186" s="118">
        <v>3</v>
      </c>
      <c r="U186" s="118">
        <f t="shared" si="7"/>
        <v>3</v>
      </c>
      <c r="V186" s="114">
        <f t="shared" si="8"/>
        <v>2.6499999999999995</v>
      </c>
    </row>
    <row r="187" spans="1:22" s="27" customFormat="1" ht="41.4" x14ac:dyDescent="0.3">
      <c r="A187" s="110">
        <v>176</v>
      </c>
      <c r="B187" s="116" t="s">
        <v>1631</v>
      </c>
      <c r="C187" s="116" t="s">
        <v>1458</v>
      </c>
      <c r="D187" s="36" t="s">
        <v>1632</v>
      </c>
      <c r="E187" s="116" t="s">
        <v>387</v>
      </c>
      <c r="F187" s="117" t="b">
        <v>1</v>
      </c>
      <c r="G187" s="117" t="b">
        <v>1</v>
      </c>
      <c r="H187" s="117"/>
      <c r="I187" s="117" t="b">
        <v>1</v>
      </c>
      <c r="J187" s="117"/>
      <c r="K187" s="117"/>
      <c r="L187" s="118">
        <v>1</v>
      </c>
      <c r="M187" s="118">
        <v>3</v>
      </c>
      <c r="N187" s="118">
        <v>1</v>
      </c>
      <c r="O187" s="118">
        <v>5</v>
      </c>
      <c r="P187" s="119">
        <f t="shared" si="6"/>
        <v>3</v>
      </c>
      <c r="Q187" s="118">
        <v>4</v>
      </c>
      <c r="R187" s="118">
        <v>2</v>
      </c>
      <c r="S187" s="118">
        <v>5</v>
      </c>
      <c r="T187" s="118">
        <v>3</v>
      </c>
      <c r="U187" s="118">
        <f t="shared" si="7"/>
        <v>5</v>
      </c>
      <c r="V187" s="114">
        <f t="shared" si="8"/>
        <v>2.65</v>
      </c>
    </row>
    <row r="188" spans="1:22" s="27" customFormat="1" ht="27.6" x14ac:dyDescent="0.3">
      <c r="A188" s="115">
        <v>177</v>
      </c>
      <c r="B188" s="116" t="s">
        <v>1017</v>
      </c>
      <c r="C188" s="33" t="s">
        <v>1018</v>
      </c>
      <c r="D188" s="36" t="s">
        <v>1019</v>
      </c>
      <c r="E188" s="116" t="s">
        <v>386</v>
      </c>
      <c r="F188" s="117" t="b">
        <v>1</v>
      </c>
      <c r="G188" s="117" t="b">
        <v>1</v>
      </c>
      <c r="H188" s="117"/>
      <c r="I188" s="117" t="b">
        <v>1</v>
      </c>
      <c r="J188" s="115"/>
      <c r="K188" s="117" t="b">
        <v>1</v>
      </c>
      <c r="L188" s="118">
        <v>1</v>
      </c>
      <c r="M188" s="118">
        <v>3</v>
      </c>
      <c r="N188" s="118">
        <v>3</v>
      </c>
      <c r="O188" s="118">
        <v>3</v>
      </c>
      <c r="P188" s="119">
        <f t="shared" si="6"/>
        <v>3</v>
      </c>
      <c r="Q188" s="118">
        <v>4</v>
      </c>
      <c r="R188" s="118">
        <v>2</v>
      </c>
      <c r="S188" s="118">
        <v>1</v>
      </c>
      <c r="T188" s="118">
        <v>5</v>
      </c>
      <c r="U188" s="118">
        <f t="shared" si="7"/>
        <v>5</v>
      </c>
      <c r="V188" s="114">
        <f t="shared" si="8"/>
        <v>2.65</v>
      </c>
    </row>
    <row r="189" spans="1:22" s="27" customFormat="1" ht="15" x14ac:dyDescent="0.3">
      <c r="A189" s="110">
        <v>178</v>
      </c>
      <c r="B189" s="116" t="s">
        <v>1020</v>
      </c>
      <c r="C189" s="116" t="s">
        <v>1021</v>
      </c>
      <c r="D189" s="36" t="s">
        <v>1022</v>
      </c>
      <c r="E189" s="116" t="s">
        <v>386</v>
      </c>
      <c r="F189" s="117" t="b">
        <v>1</v>
      </c>
      <c r="G189" s="117" t="b">
        <v>1</v>
      </c>
      <c r="H189" s="117"/>
      <c r="I189" s="117" t="b">
        <v>1</v>
      </c>
      <c r="J189" s="115"/>
      <c r="K189" s="117" t="b">
        <v>1</v>
      </c>
      <c r="L189" s="118">
        <v>1</v>
      </c>
      <c r="M189" s="118">
        <v>3</v>
      </c>
      <c r="N189" s="118">
        <v>3</v>
      </c>
      <c r="O189" s="118">
        <v>3</v>
      </c>
      <c r="P189" s="119">
        <f t="shared" si="6"/>
        <v>3</v>
      </c>
      <c r="Q189" s="118">
        <v>4</v>
      </c>
      <c r="R189" s="118">
        <v>2</v>
      </c>
      <c r="S189" s="118">
        <v>1</v>
      </c>
      <c r="T189" s="118">
        <v>5</v>
      </c>
      <c r="U189" s="118">
        <f t="shared" si="7"/>
        <v>5</v>
      </c>
      <c r="V189" s="114">
        <f t="shared" si="8"/>
        <v>2.65</v>
      </c>
    </row>
    <row r="190" spans="1:22" s="27" customFormat="1" ht="15" x14ac:dyDescent="0.3">
      <c r="A190" s="115">
        <v>179</v>
      </c>
      <c r="B190" s="116" t="s">
        <v>929</v>
      </c>
      <c r="C190" s="116" t="s">
        <v>930</v>
      </c>
      <c r="D190" s="36" t="s">
        <v>931</v>
      </c>
      <c r="E190" s="116" t="s">
        <v>386</v>
      </c>
      <c r="F190" s="117" t="b">
        <v>1</v>
      </c>
      <c r="G190" s="117"/>
      <c r="H190" s="117"/>
      <c r="I190" s="117"/>
      <c r="J190" s="115"/>
      <c r="K190" s="115"/>
      <c r="L190" s="118">
        <v>1</v>
      </c>
      <c r="M190" s="118">
        <v>3</v>
      </c>
      <c r="N190" s="118">
        <v>3</v>
      </c>
      <c r="O190" s="118">
        <v>3</v>
      </c>
      <c r="P190" s="119">
        <f t="shared" si="6"/>
        <v>3</v>
      </c>
      <c r="Q190" s="118">
        <v>4</v>
      </c>
      <c r="R190" s="118">
        <v>2</v>
      </c>
      <c r="S190" s="118">
        <v>1</v>
      </c>
      <c r="T190" s="118">
        <v>5</v>
      </c>
      <c r="U190" s="118">
        <f t="shared" si="7"/>
        <v>5</v>
      </c>
      <c r="V190" s="114">
        <f t="shared" si="8"/>
        <v>2.65</v>
      </c>
    </row>
    <row r="191" spans="1:22" s="27" customFormat="1" ht="27.6" x14ac:dyDescent="0.3">
      <c r="A191" s="110">
        <v>180</v>
      </c>
      <c r="B191" s="116" t="s">
        <v>1006</v>
      </c>
      <c r="C191" s="33" t="s">
        <v>1007</v>
      </c>
      <c r="D191" s="36" t="s">
        <v>1008</v>
      </c>
      <c r="E191" s="116" t="s">
        <v>386</v>
      </c>
      <c r="F191" s="117" t="b">
        <v>1</v>
      </c>
      <c r="G191" s="117" t="b">
        <v>1</v>
      </c>
      <c r="H191" s="117"/>
      <c r="I191" s="117" t="b">
        <v>1</v>
      </c>
      <c r="J191" s="115"/>
      <c r="K191" s="117" t="b">
        <v>1</v>
      </c>
      <c r="L191" s="118">
        <v>1</v>
      </c>
      <c r="M191" s="118">
        <v>3</v>
      </c>
      <c r="N191" s="118">
        <v>3</v>
      </c>
      <c r="O191" s="118">
        <v>3</v>
      </c>
      <c r="P191" s="119">
        <f t="shared" si="6"/>
        <v>3</v>
      </c>
      <c r="Q191" s="118">
        <v>4</v>
      </c>
      <c r="R191" s="118">
        <v>2</v>
      </c>
      <c r="S191" s="118">
        <v>1</v>
      </c>
      <c r="T191" s="118">
        <v>5</v>
      </c>
      <c r="U191" s="118">
        <f t="shared" si="7"/>
        <v>5</v>
      </c>
      <c r="V191" s="114">
        <f t="shared" si="8"/>
        <v>2.65</v>
      </c>
    </row>
    <row r="192" spans="1:22" s="27" customFormat="1" ht="15" x14ac:dyDescent="0.3">
      <c r="A192" s="110">
        <v>181</v>
      </c>
      <c r="B192" s="116" t="s">
        <v>913</v>
      </c>
      <c r="C192" s="116" t="s">
        <v>914</v>
      </c>
      <c r="D192" s="36" t="s">
        <v>913</v>
      </c>
      <c r="E192" s="116" t="s">
        <v>386</v>
      </c>
      <c r="F192" s="117" t="b">
        <v>1</v>
      </c>
      <c r="G192" s="117"/>
      <c r="H192" s="117"/>
      <c r="I192" s="117"/>
      <c r="J192" s="115"/>
      <c r="K192" s="115"/>
      <c r="L192" s="118">
        <v>1</v>
      </c>
      <c r="M192" s="118">
        <v>3</v>
      </c>
      <c r="N192" s="118">
        <v>3</v>
      </c>
      <c r="O192" s="118">
        <v>3</v>
      </c>
      <c r="P192" s="119">
        <f t="shared" si="6"/>
        <v>3</v>
      </c>
      <c r="Q192" s="118">
        <v>4</v>
      </c>
      <c r="R192" s="118">
        <v>2</v>
      </c>
      <c r="S192" s="118">
        <v>1</v>
      </c>
      <c r="T192" s="118">
        <v>5</v>
      </c>
      <c r="U192" s="118">
        <f t="shared" si="7"/>
        <v>5</v>
      </c>
      <c r="V192" s="114">
        <f t="shared" si="8"/>
        <v>2.65</v>
      </c>
    </row>
    <row r="193" spans="1:22" s="27" customFormat="1" ht="15" x14ac:dyDescent="0.3">
      <c r="A193" s="115">
        <v>182</v>
      </c>
      <c r="B193" s="116" t="s">
        <v>1023</v>
      </c>
      <c r="C193" s="116" t="s">
        <v>1024</v>
      </c>
      <c r="D193" s="36" t="s">
        <v>1025</v>
      </c>
      <c r="E193" s="116" t="s">
        <v>386</v>
      </c>
      <c r="F193" s="117" t="b">
        <v>1</v>
      </c>
      <c r="G193" s="117" t="b">
        <v>1</v>
      </c>
      <c r="H193" s="117"/>
      <c r="I193" s="117" t="b">
        <v>1</v>
      </c>
      <c r="J193" s="115"/>
      <c r="K193" s="117" t="b">
        <v>1</v>
      </c>
      <c r="L193" s="118">
        <v>1</v>
      </c>
      <c r="M193" s="118">
        <v>3</v>
      </c>
      <c r="N193" s="118">
        <v>3</v>
      </c>
      <c r="O193" s="118">
        <v>3</v>
      </c>
      <c r="P193" s="119">
        <f t="shared" si="6"/>
        <v>3</v>
      </c>
      <c r="Q193" s="118">
        <v>4</v>
      </c>
      <c r="R193" s="118">
        <v>2</v>
      </c>
      <c r="S193" s="118">
        <v>1</v>
      </c>
      <c r="T193" s="118">
        <v>5</v>
      </c>
      <c r="U193" s="118">
        <f t="shared" si="7"/>
        <v>5</v>
      </c>
      <c r="V193" s="114">
        <f t="shared" si="8"/>
        <v>2.65</v>
      </c>
    </row>
    <row r="194" spans="1:22" s="27" customFormat="1" ht="15" x14ac:dyDescent="0.3">
      <c r="A194" s="110">
        <v>183</v>
      </c>
      <c r="B194" s="116" t="s">
        <v>1000</v>
      </c>
      <c r="C194" s="116" t="s">
        <v>1001</v>
      </c>
      <c r="D194" s="36" t="s">
        <v>1002</v>
      </c>
      <c r="E194" s="116" t="s">
        <v>386</v>
      </c>
      <c r="F194" s="117" t="b">
        <v>1</v>
      </c>
      <c r="G194" s="117" t="b">
        <v>1</v>
      </c>
      <c r="H194" s="117"/>
      <c r="I194" s="117" t="b">
        <v>1</v>
      </c>
      <c r="J194" s="115"/>
      <c r="K194" s="117" t="b">
        <v>1</v>
      </c>
      <c r="L194" s="118">
        <v>1</v>
      </c>
      <c r="M194" s="118">
        <v>3</v>
      </c>
      <c r="N194" s="118">
        <v>3</v>
      </c>
      <c r="O194" s="118">
        <v>3</v>
      </c>
      <c r="P194" s="119">
        <f t="shared" si="6"/>
        <v>3</v>
      </c>
      <c r="Q194" s="118">
        <v>4</v>
      </c>
      <c r="R194" s="118">
        <v>2</v>
      </c>
      <c r="S194" s="118">
        <v>1</v>
      </c>
      <c r="T194" s="118">
        <v>5</v>
      </c>
      <c r="U194" s="118">
        <f t="shared" si="7"/>
        <v>5</v>
      </c>
      <c r="V194" s="114">
        <f t="shared" si="8"/>
        <v>2.65</v>
      </c>
    </row>
    <row r="195" spans="1:22" s="27" customFormat="1" ht="15" x14ac:dyDescent="0.3">
      <c r="A195" s="115">
        <v>184</v>
      </c>
      <c r="B195" s="116" t="s">
        <v>989</v>
      </c>
      <c r="C195" s="116" t="s">
        <v>990</v>
      </c>
      <c r="D195" s="36" t="s">
        <v>991</v>
      </c>
      <c r="E195" s="116" t="s">
        <v>387</v>
      </c>
      <c r="F195" s="117" t="b">
        <v>1</v>
      </c>
      <c r="G195" s="117" t="b">
        <v>1</v>
      </c>
      <c r="H195" s="117" t="b">
        <v>1</v>
      </c>
      <c r="I195" s="115"/>
      <c r="J195" s="115"/>
      <c r="K195" s="115"/>
      <c r="L195" s="118">
        <v>1</v>
      </c>
      <c r="M195" s="118">
        <v>3</v>
      </c>
      <c r="N195" s="118">
        <v>3</v>
      </c>
      <c r="O195" s="118">
        <v>3</v>
      </c>
      <c r="P195" s="119">
        <f t="shared" si="6"/>
        <v>3</v>
      </c>
      <c r="Q195" s="118">
        <v>4</v>
      </c>
      <c r="R195" s="118">
        <v>2</v>
      </c>
      <c r="S195" s="118">
        <v>1</v>
      </c>
      <c r="T195" s="118">
        <v>5</v>
      </c>
      <c r="U195" s="118">
        <f t="shared" si="7"/>
        <v>5</v>
      </c>
      <c r="V195" s="114">
        <f t="shared" si="8"/>
        <v>2.65</v>
      </c>
    </row>
    <row r="196" spans="1:22" s="27" customFormat="1" ht="41.4" x14ac:dyDescent="0.3">
      <c r="A196" s="110">
        <v>185</v>
      </c>
      <c r="B196" s="116" t="s">
        <v>1284</v>
      </c>
      <c r="C196" s="116" t="s">
        <v>1285</v>
      </c>
      <c r="D196" s="36" t="s">
        <v>1286</v>
      </c>
      <c r="E196" s="116" t="s">
        <v>386</v>
      </c>
      <c r="F196" s="117" t="b">
        <v>1</v>
      </c>
      <c r="G196" s="117" t="b">
        <v>1</v>
      </c>
      <c r="H196" s="117" t="b">
        <v>1</v>
      </c>
      <c r="I196" s="117"/>
      <c r="J196" s="117"/>
      <c r="K196" s="115"/>
      <c r="L196" s="118">
        <v>1</v>
      </c>
      <c r="M196" s="118">
        <v>3</v>
      </c>
      <c r="N196" s="118">
        <v>3</v>
      </c>
      <c r="O196" s="118">
        <v>3</v>
      </c>
      <c r="P196" s="119">
        <f t="shared" si="6"/>
        <v>3</v>
      </c>
      <c r="Q196" s="118">
        <v>5</v>
      </c>
      <c r="R196" s="118">
        <v>2</v>
      </c>
      <c r="S196" s="118">
        <v>1</v>
      </c>
      <c r="T196" s="118">
        <v>3</v>
      </c>
      <c r="U196" s="118">
        <f t="shared" si="7"/>
        <v>3</v>
      </c>
      <c r="V196" s="114">
        <f t="shared" si="8"/>
        <v>2.6499999999999995</v>
      </c>
    </row>
    <row r="197" spans="1:22" s="27" customFormat="1" ht="15" x14ac:dyDescent="0.3">
      <c r="A197" s="110">
        <v>186</v>
      </c>
      <c r="B197" s="116" t="s">
        <v>1009</v>
      </c>
      <c r="C197" s="116" t="s">
        <v>1010</v>
      </c>
      <c r="D197" s="36" t="s">
        <v>1011</v>
      </c>
      <c r="E197" s="116" t="s">
        <v>386</v>
      </c>
      <c r="F197" s="117" t="b">
        <v>1</v>
      </c>
      <c r="G197" s="117" t="b">
        <v>1</v>
      </c>
      <c r="H197" s="117"/>
      <c r="I197" s="117" t="b">
        <v>1</v>
      </c>
      <c r="J197" s="115"/>
      <c r="K197" s="117" t="b">
        <v>1</v>
      </c>
      <c r="L197" s="118">
        <v>1</v>
      </c>
      <c r="M197" s="118">
        <v>3</v>
      </c>
      <c r="N197" s="118">
        <v>3</v>
      </c>
      <c r="O197" s="118">
        <v>3</v>
      </c>
      <c r="P197" s="119">
        <f t="shared" si="6"/>
        <v>3</v>
      </c>
      <c r="Q197" s="118">
        <v>4</v>
      </c>
      <c r="R197" s="118">
        <v>2</v>
      </c>
      <c r="S197" s="118">
        <v>1</v>
      </c>
      <c r="T197" s="118">
        <v>5</v>
      </c>
      <c r="U197" s="118">
        <f t="shared" si="7"/>
        <v>5</v>
      </c>
      <c r="V197" s="114">
        <f t="shared" si="8"/>
        <v>2.65</v>
      </c>
    </row>
    <row r="198" spans="1:22" s="27" customFormat="1" ht="15" x14ac:dyDescent="0.3">
      <c r="A198" s="115">
        <v>187</v>
      </c>
      <c r="B198" s="116" t="s">
        <v>917</v>
      </c>
      <c r="C198" s="116" t="s">
        <v>918</v>
      </c>
      <c r="D198" s="36" t="s">
        <v>919</v>
      </c>
      <c r="E198" s="116" t="s">
        <v>386</v>
      </c>
      <c r="F198" s="117" t="b">
        <v>1</v>
      </c>
      <c r="G198" s="117"/>
      <c r="H198" s="115"/>
      <c r="I198" s="115"/>
      <c r="J198" s="115"/>
      <c r="K198" s="115"/>
      <c r="L198" s="118">
        <v>1</v>
      </c>
      <c r="M198" s="118">
        <v>3</v>
      </c>
      <c r="N198" s="118">
        <v>3</v>
      </c>
      <c r="O198" s="118">
        <v>3</v>
      </c>
      <c r="P198" s="119">
        <f t="shared" si="6"/>
        <v>3</v>
      </c>
      <c r="Q198" s="118">
        <v>4</v>
      </c>
      <c r="R198" s="118">
        <v>2</v>
      </c>
      <c r="S198" s="118">
        <v>1</v>
      </c>
      <c r="T198" s="118">
        <v>5</v>
      </c>
      <c r="U198" s="118">
        <f t="shared" si="7"/>
        <v>5</v>
      </c>
      <c r="V198" s="114">
        <f t="shared" si="8"/>
        <v>2.65</v>
      </c>
    </row>
    <row r="199" spans="1:22" s="27" customFormat="1" ht="15" x14ac:dyDescent="0.3">
      <c r="A199" s="110">
        <v>188</v>
      </c>
      <c r="B199" s="116" t="s">
        <v>932</v>
      </c>
      <c r="C199" s="116" t="s">
        <v>933</v>
      </c>
      <c r="D199" s="36" t="s">
        <v>934</v>
      </c>
      <c r="E199" s="116" t="s">
        <v>386</v>
      </c>
      <c r="F199" s="117" t="b">
        <v>1</v>
      </c>
      <c r="G199" s="117"/>
      <c r="H199" s="115"/>
      <c r="I199" s="115"/>
      <c r="J199" s="115"/>
      <c r="K199" s="115"/>
      <c r="L199" s="118">
        <v>1</v>
      </c>
      <c r="M199" s="118">
        <v>3</v>
      </c>
      <c r="N199" s="118">
        <v>3</v>
      </c>
      <c r="O199" s="118">
        <v>3</v>
      </c>
      <c r="P199" s="119">
        <f t="shared" si="6"/>
        <v>3</v>
      </c>
      <c r="Q199" s="118">
        <v>4</v>
      </c>
      <c r="R199" s="118">
        <v>2</v>
      </c>
      <c r="S199" s="118">
        <v>1</v>
      </c>
      <c r="T199" s="118">
        <v>5</v>
      </c>
      <c r="U199" s="118">
        <f t="shared" si="7"/>
        <v>5</v>
      </c>
      <c r="V199" s="114">
        <f t="shared" si="8"/>
        <v>2.65</v>
      </c>
    </row>
    <row r="200" spans="1:22" s="27" customFormat="1" ht="15" x14ac:dyDescent="0.3">
      <c r="A200" s="115">
        <v>189</v>
      </c>
      <c r="B200" s="116" t="s">
        <v>997</v>
      </c>
      <c r="C200" s="33" t="s">
        <v>998</v>
      </c>
      <c r="D200" s="36" t="s">
        <v>999</v>
      </c>
      <c r="E200" s="116" t="s">
        <v>386</v>
      </c>
      <c r="F200" s="117" t="b">
        <v>1</v>
      </c>
      <c r="G200" s="117" t="b">
        <v>1</v>
      </c>
      <c r="H200" s="117"/>
      <c r="I200" s="117" t="b">
        <v>1</v>
      </c>
      <c r="J200" s="115"/>
      <c r="K200" s="117" t="b">
        <v>1</v>
      </c>
      <c r="L200" s="118">
        <v>1</v>
      </c>
      <c r="M200" s="118">
        <v>3</v>
      </c>
      <c r="N200" s="118">
        <v>3</v>
      </c>
      <c r="O200" s="118">
        <v>3</v>
      </c>
      <c r="P200" s="119">
        <f t="shared" si="6"/>
        <v>3</v>
      </c>
      <c r="Q200" s="118">
        <v>4</v>
      </c>
      <c r="R200" s="118">
        <v>2</v>
      </c>
      <c r="S200" s="118">
        <v>1</v>
      </c>
      <c r="T200" s="118">
        <v>5</v>
      </c>
      <c r="U200" s="118">
        <f t="shared" si="7"/>
        <v>5</v>
      </c>
      <c r="V200" s="114">
        <f t="shared" si="8"/>
        <v>2.65</v>
      </c>
    </row>
    <row r="201" spans="1:22" s="27" customFormat="1" ht="15" customHeight="1" x14ac:dyDescent="0.3">
      <c r="A201" s="110">
        <v>190</v>
      </c>
      <c r="B201" s="116" t="s">
        <v>776</v>
      </c>
      <c r="C201" s="116" t="s">
        <v>735</v>
      </c>
      <c r="D201" s="36" t="s">
        <v>777</v>
      </c>
      <c r="E201" s="116" t="s">
        <v>778</v>
      </c>
      <c r="F201" s="115"/>
      <c r="G201" s="117" t="b">
        <v>1</v>
      </c>
      <c r="H201" s="117"/>
      <c r="I201" s="117"/>
      <c r="J201" s="117"/>
      <c r="K201" s="117"/>
      <c r="L201" s="118">
        <v>1</v>
      </c>
      <c r="M201" s="118">
        <v>1</v>
      </c>
      <c r="N201" s="118">
        <v>3</v>
      </c>
      <c r="O201" s="118">
        <v>3</v>
      </c>
      <c r="P201" s="119">
        <f t="shared" si="6"/>
        <v>2.3333333333333335</v>
      </c>
      <c r="Q201" s="118">
        <v>4</v>
      </c>
      <c r="R201" s="118">
        <v>3</v>
      </c>
      <c r="S201" s="118">
        <v>5</v>
      </c>
      <c r="T201" s="118">
        <v>5</v>
      </c>
      <c r="U201" s="118">
        <f t="shared" si="7"/>
        <v>5</v>
      </c>
      <c r="V201" s="114">
        <f t="shared" si="8"/>
        <v>2.6333333333333333</v>
      </c>
    </row>
    <row r="202" spans="1:22" s="27" customFormat="1" ht="15" x14ac:dyDescent="0.3">
      <c r="A202" s="110">
        <v>191</v>
      </c>
      <c r="B202" s="116" t="s">
        <v>607</v>
      </c>
      <c r="C202" s="116" t="s">
        <v>608</v>
      </c>
      <c r="D202" s="36" t="s">
        <v>609</v>
      </c>
      <c r="E202" s="34" t="s">
        <v>387</v>
      </c>
      <c r="F202" s="117" t="b">
        <v>1</v>
      </c>
      <c r="G202" s="117" t="b">
        <v>1</v>
      </c>
      <c r="H202" s="117"/>
      <c r="I202" s="117" t="b">
        <v>1</v>
      </c>
      <c r="J202" s="117"/>
      <c r="K202" s="117"/>
      <c r="L202" s="118">
        <v>1</v>
      </c>
      <c r="M202" s="118">
        <v>5</v>
      </c>
      <c r="N202" s="118">
        <v>1</v>
      </c>
      <c r="O202" s="118">
        <v>1</v>
      </c>
      <c r="P202" s="119">
        <f t="shared" si="6"/>
        <v>2.3333333333333335</v>
      </c>
      <c r="Q202" s="118">
        <v>4</v>
      </c>
      <c r="R202" s="118">
        <v>3</v>
      </c>
      <c r="S202" s="118">
        <v>5</v>
      </c>
      <c r="T202" s="118">
        <v>5</v>
      </c>
      <c r="U202" s="118">
        <f t="shared" si="7"/>
        <v>5</v>
      </c>
      <c r="V202" s="114">
        <f t="shared" si="8"/>
        <v>2.6333333333333333</v>
      </c>
    </row>
    <row r="203" spans="1:22" s="27" customFormat="1" ht="27.6" x14ac:dyDescent="0.3">
      <c r="A203" s="115">
        <v>192</v>
      </c>
      <c r="B203" s="116" t="s">
        <v>613</v>
      </c>
      <c r="C203" s="116" t="s">
        <v>614</v>
      </c>
      <c r="D203" s="36" t="s">
        <v>615</v>
      </c>
      <c r="E203" s="34" t="s">
        <v>387</v>
      </c>
      <c r="F203" s="115"/>
      <c r="G203" s="117" t="b">
        <v>1</v>
      </c>
      <c r="H203" s="117"/>
      <c r="I203" s="117"/>
      <c r="J203" s="117"/>
      <c r="K203" s="117"/>
      <c r="L203" s="118">
        <v>1</v>
      </c>
      <c r="M203" s="118">
        <v>1</v>
      </c>
      <c r="N203" s="118">
        <v>3</v>
      </c>
      <c r="O203" s="118">
        <v>3</v>
      </c>
      <c r="P203" s="119">
        <f t="shared" si="6"/>
        <v>2.3333333333333335</v>
      </c>
      <c r="Q203" s="118">
        <v>4</v>
      </c>
      <c r="R203" s="118">
        <v>3</v>
      </c>
      <c r="S203" s="118">
        <v>3</v>
      </c>
      <c r="T203" s="118">
        <v>5</v>
      </c>
      <c r="U203" s="118">
        <f t="shared" si="7"/>
        <v>5</v>
      </c>
      <c r="V203" s="114">
        <f t="shared" si="8"/>
        <v>2.6333333333333333</v>
      </c>
    </row>
    <row r="204" spans="1:22" s="27" customFormat="1" ht="15" x14ac:dyDescent="0.3">
      <c r="A204" s="110">
        <v>193</v>
      </c>
      <c r="B204" s="116" t="s">
        <v>1411</v>
      </c>
      <c r="C204" s="116" t="s">
        <v>1412</v>
      </c>
      <c r="D204" s="36" t="s">
        <v>1413</v>
      </c>
      <c r="E204" s="116" t="s">
        <v>387</v>
      </c>
      <c r="F204" s="117" t="b">
        <v>1</v>
      </c>
      <c r="G204" s="117" t="b">
        <v>1</v>
      </c>
      <c r="H204" s="117" t="b">
        <v>1</v>
      </c>
      <c r="I204" s="115"/>
      <c r="J204" s="115"/>
      <c r="K204" s="115"/>
      <c r="L204" s="118">
        <v>1</v>
      </c>
      <c r="M204" s="118">
        <v>5</v>
      </c>
      <c r="N204" s="118">
        <v>5</v>
      </c>
      <c r="O204" s="118">
        <v>3</v>
      </c>
      <c r="P204" s="119">
        <f t="shared" ref="P204:P267" si="9">AVERAGE(M204:O204)</f>
        <v>4.333333333333333</v>
      </c>
      <c r="Q204" s="118">
        <v>3</v>
      </c>
      <c r="R204" s="118">
        <v>1</v>
      </c>
      <c r="S204" s="118">
        <v>5</v>
      </c>
      <c r="T204" s="118">
        <v>5</v>
      </c>
      <c r="U204" s="118">
        <f t="shared" ref="U204:U267" si="10">MAX(S204:T204)</f>
        <v>5</v>
      </c>
      <c r="V204" s="114">
        <f t="shared" ref="V204:V267" si="11">L204*30%+P204*25%+Q204*20%+R204*15%+U204*10%</f>
        <v>2.6333333333333333</v>
      </c>
    </row>
    <row r="205" spans="1:22" s="27" customFormat="1" ht="41.4" x14ac:dyDescent="0.3">
      <c r="A205" s="115">
        <v>194</v>
      </c>
      <c r="B205" s="116" t="s">
        <v>1121</v>
      </c>
      <c r="C205" s="116" t="s">
        <v>1122</v>
      </c>
      <c r="D205" s="36" t="s">
        <v>1123</v>
      </c>
      <c r="E205" s="116" t="s">
        <v>909</v>
      </c>
      <c r="F205" s="117" t="b">
        <v>1</v>
      </c>
      <c r="G205" s="117"/>
      <c r="H205" s="117"/>
      <c r="I205" s="117"/>
      <c r="J205" s="117"/>
      <c r="K205" s="115"/>
      <c r="L205" s="118">
        <v>1</v>
      </c>
      <c r="M205" s="118">
        <v>3</v>
      </c>
      <c r="N205" s="118">
        <v>1</v>
      </c>
      <c r="O205" s="118">
        <v>3</v>
      </c>
      <c r="P205" s="119">
        <f t="shared" si="9"/>
        <v>2.3333333333333335</v>
      </c>
      <c r="Q205" s="118">
        <v>5</v>
      </c>
      <c r="R205" s="118">
        <v>3</v>
      </c>
      <c r="S205" s="118">
        <v>1</v>
      </c>
      <c r="T205" s="118">
        <v>3</v>
      </c>
      <c r="U205" s="118">
        <f t="shared" si="10"/>
        <v>3</v>
      </c>
      <c r="V205" s="114">
        <f t="shared" si="11"/>
        <v>2.6333333333333329</v>
      </c>
    </row>
    <row r="206" spans="1:22" s="27" customFormat="1" ht="41.4" customHeight="1" x14ac:dyDescent="0.3">
      <c r="A206" s="110">
        <v>195</v>
      </c>
      <c r="B206" s="116" t="s">
        <v>1124</v>
      </c>
      <c r="C206" s="33" t="s">
        <v>912</v>
      </c>
      <c r="D206" s="36" t="s">
        <v>1125</v>
      </c>
      <c r="E206" s="116" t="s">
        <v>909</v>
      </c>
      <c r="F206" s="117" t="b">
        <v>1</v>
      </c>
      <c r="G206" s="117"/>
      <c r="H206" s="117"/>
      <c r="I206" s="115"/>
      <c r="J206" s="115"/>
      <c r="K206" s="115"/>
      <c r="L206" s="118">
        <v>1</v>
      </c>
      <c r="M206" s="118">
        <v>1</v>
      </c>
      <c r="N206" s="118">
        <v>1</v>
      </c>
      <c r="O206" s="118">
        <v>5</v>
      </c>
      <c r="P206" s="119">
        <f t="shared" si="9"/>
        <v>2.3333333333333335</v>
      </c>
      <c r="Q206" s="118">
        <v>5</v>
      </c>
      <c r="R206" s="118">
        <v>3</v>
      </c>
      <c r="S206" s="118">
        <v>1</v>
      </c>
      <c r="T206" s="118">
        <v>3</v>
      </c>
      <c r="U206" s="118">
        <f t="shared" si="10"/>
        <v>3</v>
      </c>
      <c r="V206" s="114">
        <f t="shared" si="11"/>
        <v>2.6333333333333329</v>
      </c>
    </row>
    <row r="207" spans="1:22" s="27" customFormat="1" ht="15" x14ac:dyDescent="0.3">
      <c r="A207" s="110">
        <v>196</v>
      </c>
      <c r="B207" s="116" t="s">
        <v>1573</v>
      </c>
      <c r="C207" s="116" t="s">
        <v>1574</v>
      </c>
      <c r="D207" s="36" t="s">
        <v>1575</v>
      </c>
      <c r="E207" s="116" t="s">
        <v>387</v>
      </c>
      <c r="F207" s="117" t="b">
        <v>1</v>
      </c>
      <c r="G207" s="117" t="b">
        <v>1</v>
      </c>
      <c r="H207" s="117" t="b">
        <v>1</v>
      </c>
      <c r="I207" s="115"/>
      <c r="J207" s="115"/>
      <c r="K207" s="115"/>
      <c r="L207" s="118">
        <v>1</v>
      </c>
      <c r="M207" s="118">
        <v>3</v>
      </c>
      <c r="N207" s="118">
        <v>5</v>
      </c>
      <c r="O207" s="118">
        <v>5</v>
      </c>
      <c r="P207" s="119">
        <f t="shared" si="9"/>
        <v>4.333333333333333</v>
      </c>
      <c r="Q207" s="118">
        <v>4</v>
      </c>
      <c r="R207" s="118">
        <v>1</v>
      </c>
      <c r="S207" s="118">
        <v>3</v>
      </c>
      <c r="T207" s="118">
        <v>3</v>
      </c>
      <c r="U207" s="118">
        <f t="shared" si="10"/>
        <v>3</v>
      </c>
      <c r="V207" s="114">
        <f t="shared" si="11"/>
        <v>2.6333333333333337</v>
      </c>
    </row>
    <row r="208" spans="1:22" s="27" customFormat="1" ht="15" customHeight="1" x14ac:dyDescent="0.3">
      <c r="A208" s="115">
        <v>197</v>
      </c>
      <c r="B208" s="116" t="s">
        <v>686</v>
      </c>
      <c r="C208" s="116" t="s">
        <v>687</v>
      </c>
      <c r="D208" s="36" t="s">
        <v>688</v>
      </c>
      <c r="E208" s="116" t="s">
        <v>387</v>
      </c>
      <c r="F208" s="117" t="b">
        <v>1</v>
      </c>
      <c r="G208" s="117" t="b">
        <v>1</v>
      </c>
      <c r="H208" s="117"/>
      <c r="I208" s="117"/>
      <c r="J208" s="117"/>
      <c r="K208" s="117"/>
      <c r="L208" s="118">
        <v>1</v>
      </c>
      <c r="M208" s="118">
        <v>5</v>
      </c>
      <c r="N208" s="118">
        <v>3</v>
      </c>
      <c r="O208" s="118">
        <v>3</v>
      </c>
      <c r="P208" s="119">
        <f t="shared" si="9"/>
        <v>3.6666666666666665</v>
      </c>
      <c r="Q208" s="118">
        <v>5</v>
      </c>
      <c r="R208" s="118">
        <v>2</v>
      </c>
      <c r="S208" s="118">
        <v>1</v>
      </c>
      <c r="T208" s="118">
        <v>1</v>
      </c>
      <c r="U208" s="118">
        <f t="shared" si="10"/>
        <v>1</v>
      </c>
      <c r="V208" s="114">
        <f t="shared" si="11"/>
        <v>2.6166666666666667</v>
      </c>
    </row>
    <row r="209" spans="1:22" s="27" customFormat="1" ht="15" x14ac:dyDescent="0.3">
      <c r="A209" s="110">
        <v>198</v>
      </c>
      <c r="B209" s="116" t="s">
        <v>1670</v>
      </c>
      <c r="C209" s="116" t="s">
        <v>1740</v>
      </c>
      <c r="D209" s="36" t="s">
        <v>1671</v>
      </c>
      <c r="E209" s="116" t="s">
        <v>387</v>
      </c>
      <c r="F209" s="117" t="b">
        <v>1</v>
      </c>
      <c r="G209" s="117" t="b">
        <v>1</v>
      </c>
      <c r="H209" s="117"/>
      <c r="I209" s="117"/>
      <c r="J209" s="117"/>
      <c r="K209" s="117"/>
      <c r="L209" s="118">
        <v>1</v>
      </c>
      <c r="M209" s="118">
        <v>3</v>
      </c>
      <c r="N209" s="118">
        <v>5</v>
      </c>
      <c r="O209" s="118">
        <v>3</v>
      </c>
      <c r="P209" s="119">
        <f t="shared" si="9"/>
        <v>3.6666666666666665</v>
      </c>
      <c r="Q209" s="118">
        <v>3</v>
      </c>
      <c r="R209" s="118">
        <v>2</v>
      </c>
      <c r="S209" s="118">
        <v>5</v>
      </c>
      <c r="T209" s="118">
        <v>3</v>
      </c>
      <c r="U209" s="118">
        <f t="shared" si="10"/>
        <v>5</v>
      </c>
      <c r="V209" s="114">
        <f t="shared" si="11"/>
        <v>2.6166666666666667</v>
      </c>
    </row>
    <row r="210" spans="1:22" s="27" customFormat="1" ht="15" x14ac:dyDescent="0.3">
      <c r="A210" s="115">
        <v>199</v>
      </c>
      <c r="B210" s="116" t="s">
        <v>1672</v>
      </c>
      <c r="C210" s="116" t="s">
        <v>1740</v>
      </c>
      <c r="D210" s="36" t="s">
        <v>1673</v>
      </c>
      <c r="E210" s="116" t="s">
        <v>387</v>
      </c>
      <c r="F210" s="117" t="b">
        <v>1</v>
      </c>
      <c r="G210" s="117"/>
      <c r="H210" s="117" t="b">
        <v>1</v>
      </c>
      <c r="I210" s="117"/>
      <c r="J210" s="117"/>
      <c r="K210" s="117"/>
      <c r="L210" s="118">
        <v>1</v>
      </c>
      <c r="M210" s="118">
        <v>1</v>
      </c>
      <c r="N210" s="118">
        <v>5</v>
      </c>
      <c r="O210" s="118">
        <v>5</v>
      </c>
      <c r="P210" s="119">
        <f t="shared" si="9"/>
        <v>3.6666666666666665</v>
      </c>
      <c r="Q210" s="118">
        <v>3</v>
      </c>
      <c r="R210" s="118">
        <v>2</v>
      </c>
      <c r="S210" s="118">
        <v>3</v>
      </c>
      <c r="T210" s="118">
        <v>5</v>
      </c>
      <c r="U210" s="118">
        <f t="shared" si="10"/>
        <v>5</v>
      </c>
      <c r="V210" s="114">
        <f t="shared" si="11"/>
        <v>2.6166666666666667</v>
      </c>
    </row>
    <row r="211" spans="1:22" s="27" customFormat="1" ht="27.6" x14ac:dyDescent="0.3">
      <c r="A211" s="110">
        <v>200</v>
      </c>
      <c r="B211" s="116" t="s">
        <v>1290</v>
      </c>
      <c r="C211" s="116" t="s">
        <v>1291</v>
      </c>
      <c r="D211" s="36" t="s">
        <v>1292</v>
      </c>
      <c r="E211" s="116" t="s">
        <v>386</v>
      </c>
      <c r="F211" s="117" t="b">
        <v>1</v>
      </c>
      <c r="G211" s="117" t="b">
        <v>1</v>
      </c>
      <c r="H211" s="117"/>
      <c r="I211" s="115"/>
      <c r="J211" s="115"/>
      <c r="K211" s="115"/>
      <c r="L211" s="118">
        <v>1</v>
      </c>
      <c r="M211" s="118">
        <v>3</v>
      </c>
      <c r="N211" s="118">
        <v>3</v>
      </c>
      <c r="O211" s="118">
        <v>3</v>
      </c>
      <c r="P211" s="119">
        <f t="shared" si="9"/>
        <v>3</v>
      </c>
      <c r="Q211" s="118">
        <v>5</v>
      </c>
      <c r="R211" s="118">
        <v>3</v>
      </c>
      <c r="S211" s="118">
        <v>1</v>
      </c>
      <c r="T211" s="118">
        <v>1</v>
      </c>
      <c r="U211" s="118">
        <f t="shared" si="10"/>
        <v>1</v>
      </c>
      <c r="V211" s="114">
        <f t="shared" si="11"/>
        <v>2.6</v>
      </c>
    </row>
    <row r="212" spans="1:22" s="27" customFormat="1" ht="15" x14ac:dyDescent="0.3">
      <c r="A212" s="110">
        <v>201</v>
      </c>
      <c r="B212" s="116" t="s">
        <v>1515</v>
      </c>
      <c r="C212" s="116" t="s">
        <v>1764</v>
      </c>
      <c r="D212" s="36" t="s">
        <v>1516</v>
      </c>
      <c r="E212" s="116" t="s">
        <v>386</v>
      </c>
      <c r="F212" s="117" t="b">
        <v>1</v>
      </c>
      <c r="G212" s="117" t="b">
        <v>1</v>
      </c>
      <c r="H212" s="117"/>
      <c r="I212" s="117" t="b">
        <v>1</v>
      </c>
      <c r="J212" s="117"/>
      <c r="K212" s="117" t="b">
        <v>1</v>
      </c>
      <c r="L212" s="118">
        <v>1</v>
      </c>
      <c r="M212" s="118">
        <v>3</v>
      </c>
      <c r="N212" s="118">
        <v>3</v>
      </c>
      <c r="O212" s="118">
        <v>3</v>
      </c>
      <c r="P212" s="119">
        <f t="shared" si="9"/>
        <v>3</v>
      </c>
      <c r="Q212" s="118">
        <v>5</v>
      </c>
      <c r="R212" s="118">
        <v>3</v>
      </c>
      <c r="S212" s="118">
        <v>1</v>
      </c>
      <c r="T212" s="118">
        <v>1</v>
      </c>
      <c r="U212" s="118">
        <f t="shared" si="10"/>
        <v>1</v>
      </c>
      <c r="V212" s="114">
        <f t="shared" si="11"/>
        <v>2.6</v>
      </c>
    </row>
    <row r="213" spans="1:22" s="27" customFormat="1" ht="27.6" x14ac:dyDescent="0.3">
      <c r="A213" s="115">
        <v>202</v>
      </c>
      <c r="B213" s="116" t="s">
        <v>1241</v>
      </c>
      <c r="C213" s="116" t="s">
        <v>1242</v>
      </c>
      <c r="D213" s="36" t="s">
        <v>1243</v>
      </c>
      <c r="E213" s="116" t="s">
        <v>909</v>
      </c>
      <c r="F213" s="117" t="b">
        <v>1</v>
      </c>
      <c r="G213" s="117" t="b">
        <v>1</v>
      </c>
      <c r="H213" s="117"/>
      <c r="I213" s="115"/>
      <c r="J213" s="115"/>
      <c r="K213" s="115"/>
      <c r="L213" s="118">
        <v>1</v>
      </c>
      <c r="M213" s="118">
        <v>3</v>
      </c>
      <c r="N213" s="118">
        <v>3</v>
      </c>
      <c r="O213" s="118">
        <v>3</v>
      </c>
      <c r="P213" s="119">
        <f t="shared" si="9"/>
        <v>3</v>
      </c>
      <c r="Q213" s="118">
        <v>5</v>
      </c>
      <c r="R213" s="118">
        <v>3</v>
      </c>
      <c r="S213" s="118">
        <v>1</v>
      </c>
      <c r="T213" s="118">
        <v>1</v>
      </c>
      <c r="U213" s="118">
        <f t="shared" si="10"/>
        <v>1</v>
      </c>
      <c r="V213" s="114">
        <f t="shared" si="11"/>
        <v>2.6</v>
      </c>
    </row>
    <row r="214" spans="1:22" s="27" customFormat="1" ht="15" x14ac:dyDescent="0.3">
      <c r="A214" s="110">
        <v>203</v>
      </c>
      <c r="B214" s="116" t="s">
        <v>1560</v>
      </c>
      <c r="C214" s="116" t="s">
        <v>1561</v>
      </c>
      <c r="D214" s="36" t="s">
        <v>1562</v>
      </c>
      <c r="E214" s="116" t="s">
        <v>385</v>
      </c>
      <c r="F214" s="117" t="b">
        <v>1</v>
      </c>
      <c r="G214" s="117" t="b">
        <v>1</v>
      </c>
      <c r="H214" s="117"/>
      <c r="I214" s="115"/>
      <c r="J214" s="115"/>
      <c r="K214" s="115"/>
      <c r="L214" s="118">
        <v>2</v>
      </c>
      <c r="M214" s="118">
        <v>3</v>
      </c>
      <c r="N214" s="118">
        <v>3</v>
      </c>
      <c r="O214" s="118">
        <v>3</v>
      </c>
      <c r="P214" s="119">
        <f t="shared" si="9"/>
        <v>3</v>
      </c>
      <c r="Q214" s="118">
        <v>3</v>
      </c>
      <c r="R214" s="118">
        <v>1</v>
      </c>
      <c r="S214" s="118">
        <v>5</v>
      </c>
      <c r="T214" s="118">
        <v>3</v>
      </c>
      <c r="U214" s="118">
        <f t="shared" si="10"/>
        <v>5</v>
      </c>
      <c r="V214" s="114">
        <f t="shared" si="11"/>
        <v>2.6</v>
      </c>
    </row>
    <row r="215" spans="1:22" s="27" customFormat="1" ht="15" x14ac:dyDescent="0.3">
      <c r="A215" s="115">
        <v>204</v>
      </c>
      <c r="B215" s="116" t="s">
        <v>13</v>
      </c>
      <c r="C215" s="116" t="s">
        <v>13</v>
      </c>
      <c r="D215" s="36" t="s">
        <v>438</v>
      </c>
      <c r="E215" s="116" t="s">
        <v>798</v>
      </c>
      <c r="F215" s="117"/>
      <c r="G215" s="117" t="b">
        <v>1</v>
      </c>
      <c r="H215" s="117"/>
      <c r="I215" s="117"/>
      <c r="J215" s="117"/>
      <c r="K215" s="117"/>
      <c r="L215" s="118">
        <v>2</v>
      </c>
      <c r="M215" s="118">
        <v>3</v>
      </c>
      <c r="N215" s="118">
        <v>3</v>
      </c>
      <c r="O215" s="118">
        <v>3</v>
      </c>
      <c r="P215" s="119">
        <f t="shared" si="9"/>
        <v>3</v>
      </c>
      <c r="Q215" s="118">
        <v>3</v>
      </c>
      <c r="R215" s="118">
        <v>1</v>
      </c>
      <c r="S215" s="118">
        <v>5</v>
      </c>
      <c r="T215" s="118">
        <v>5</v>
      </c>
      <c r="U215" s="118">
        <f t="shared" si="10"/>
        <v>5</v>
      </c>
      <c r="V215" s="114">
        <f t="shared" si="11"/>
        <v>2.6</v>
      </c>
    </row>
    <row r="216" spans="1:22" s="27" customFormat="1" ht="27.6" x14ac:dyDescent="0.3">
      <c r="A216" s="110">
        <v>205</v>
      </c>
      <c r="B216" s="116" t="s">
        <v>1212</v>
      </c>
      <c r="C216" s="116" t="s">
        <v>1213</v>
      </c>
      <c r="D216" s="36" t="s">
        <v>1214</v>
      </c>
      <c r="E216" s="116" t="s">
        <v>909</v>
      </c>
      <c r="F216" s="117" t="b">
        <v>1</v>
      </c>
      <c r="G216" s="117"/>
      <c r="H216" s="117" t="b">
        <v>1</v>
      </c>
      <c r="I216" s="115"/>
      <c r="J216" s="115"/>
      <c r="K216" s="115"/>
      <c r="L216" s="118">
        <v>1</v>
      </c>
      <c r="M216" s="118">
        <v>3</v>
      </c>
      <c r="N216" s="118">
        <v>5</v>
      </c>
      <c r="O216" s="118">
        <v>1</v>
      </c>
      <c r="P216" s="119">
        <f t="shared" si="9"/>
        <v>3</v>
      </c>
      <c r="Q216" s="118">
        <v>5</v>
      </c>
      <c r="R216" s="118">
        <v>3</v>
      </c>
      <c r="S216" s="118">
        <v>1</v>
      </c>
      <c r="T216" s="118">
        <v>1</v>
      </c>
      <c r="U216" s="118">
        <f t="shared" si="10"/>
        <v>1</v>
      </c>
      <c r="V216" s="114">
        <f t="shared" si="11"/>
        <v>2.6</v>
      </c>
    </row>
    <row r="217" spans="1:22" s="27" customFormat="1" ht="15" x14ac:dyDescent="0.3">
      <c r="A217" s="110">
        <v>206</v>
      </c>
      <c r="B217" s="116" t="s">
        <v>1454</v>
      </c>
      <c r="C217" s="116" t="s">
        <v>1455</v>
      </c>
      <c r="D217" s="36" t="s">
        <v>1456</v>
      </c>
      <c r="E217" s="116" t="s">
        <v>387</v>
      </c>
      <c r="F217" s="117" t="b">
        <v>1</v>
      </c>
      <c r="G217" s="117" t="b">
        <v>1</v>
      </c>
      <c r="H217" s="117"/>
      <c r="I217" s="117"/>
      <c r="J217" s="117"/>
      <c r="K217" s="115"/>
      <c r="L217" s="118">
        <v>1</v>
      </c>
      <c r="M217" s="118">
        <v>5</v>
      </c>
      <c r="N217" s="118">
        <v>3</v>
      </c>
      <c r="O217" s="118">
        <v>1</v>
      </c>
      <c r="P217" s="119">
        <f t="shared" si="9"/>
        <v>3</v>
      </c>
      <c r="Q217" s="118">
        <v>3</v>
      </c>
      <c r="R217" s="118">
        <v>3</v>
      </c>
      <c r="S217" s="118">
        <v>1</v>
      </c>
      <c r="T217" s="118">
        <v>5</v>
      </c>
      <c r="U217" s="118">
        <f t="shared" si="10"/>
        <v>5</v>
      </c>
      <c r="V217" s="114">
        <f t="shared" si="11"/>
        <v>2.6</v>
      </c>
    </row>
    <row r="218" spans="1:22" s="27" customFormat="1" ht="15" x14ac:dyDescent="0.3">
      <c r="A218" s="115">
        <v>207</v>
      </c>
      <c r="B218" s="116" t="s">
        <v>1141</v>
      </c>
      <c r="C218" s="116" t="s">
        <v>1142</v>
      </c>
      <c r="D218" s="36" t="s">
        <v>1143</v>
      </c>
      <c r="E218" s="116" t="s">
        <v>911</v>
      </c>
      <c r="F218" s="117" t="b">
        <v>1</v>
      </c>
      <c r="G218" s="117"/>
      <c r="H218" s="117"/>
      <c r="I218" s="117"/>
      <c r="J218" s="117"/>
      <c r="K218" s="115"/>
      <c r="L218" s="118">
        <v>1</v>
      </c>
      <c r="M218" s="118">
        <v>3</v>
      </c>
      <c r="N218" s="118">
        <v>3</v>
      </c>
      <c r="O218" s="118">
        <v>3</v>
      </c>
      <c r="P218" s="119">
        <f t="shared" si="9"/>
        <v>3</v>
      </c>
      <c r="Q218" s="118">
        <v>5</v>
      </c>
      <c r="R218" s="118">
        <v>3</v>
      </c>
      <c r="S218" s="118">
        <v>1</v>
      </c>
      <c r="T218" s="118">
        <v>1</v>
      </c>
      <c r="U218" s="118">
        <f t="shared" si="10"/>
        <v>1</v>
      </c>
      <c r="V218" s="114">
        <f t="shared" si="11"/>
        <v>2.6</v>
      </c>
    </row>
    <row r="219" spans="1:22" s="27" customFormat="1" ht="15" x14ac:dyDescent="0.3">
      <c r="A219" s="110">
        <v>208</v>
      </c>
      <c r="B219" s="116" t="s">
        <v>1185</v>
      </c>
      <c r="C219" s="116" t="s">
        <v>1186</v>
      </c>
      <c r="D219" s="36" t="s">
        <v>1187</v>
      </c>
      <c r="E219" s="116" t="s">
        <v>386</v>
      </c>
      <c r="F219" s="117" t="b">
        <v>1</v>
      </c>
      <c r="G219" s="117" t="b">
        <v>1</v>
      </c>
      <c r="H219" s="117"/>
      <c r="I219" s="115"/>
      <c r="J219" s="115"/>
      <c r="K219" s="115"/>
      <c r="L219" s="118">
        <v>1</v>
      </c>
      <c r="M219" s="118">
        <v>3</v>
      </c>
      <c r="N219" s="118">
        <v>3</v>
      </c>
      <c r="O219" s="118">
        <v>3</v>
      </c>
      <c r="P219" s="119">
        <f t="shared" si="9"/>
        <v>3</v>
      </c>
      <c r="Q219" s="118">
        <v>5</v>
      </c>
      <c r="R219" s="118">
        <v>3</v>
      </c>
      <c r="S219" s="118">
        <v>1</v>
      </c>
      <c r="T219" s="118">
        <v>1</v>
      </c>
      <c r="U219" s="118">
        <f t="shared" si="10"/>
        <v>1</v>
      </c>
      <c r="V219" s="114">
        <f t="shared" si="11"/>
        <v>2.6</v>
      </c>
    </row>
    <row r="220" spans="1:22" s="27" customFormat="1" ht="15" x14ac:dyDescent="0.3">
      <c r="A220" s="115">
        <v>209</v>
      </c>
      <c r="B220" s="116" t="s">
        <v>1485</v>
      </c>
      <c r="C220" s="116" t="s">
        <v>1486</v>
      </c>
      <c r="D220" s="36" t="s">
        <v>1487</v>
      </c>
      <c r="E220" s="116" t="s">
        <v>386</v>
      </c>
      <c r="F220" s="117" t="b">
        <v>1</v>
      </c>
      <c r="G220" s="117" t="b">
        <v>1</v>
      </c>
      <c r="H220" s="117"/>
      <c r="I220" s="117" t="b">
        <v>1</v>
      </c>
      <c r="J220" s="115"/>
      <c r="K220" s="117" t="b">
        <v>1</v>
      </c>
      <c r="L220" s="118">
        <v>1</v>
      </c>
      <c r="M220" s="118">
        <v>3</v>
      </c>
      <c r="N220" s="118">
        <v>3</v>
      </c>
      <c r="O220" s="118">
        <v>3</v>
      </c>
      <c r="P220" s="119">
        <f t="shared" si="9"/>
        <v>3</v>
      </c>
      <c r="Q220" s="118">
        <v>5</v>
      </c>
      <c r="R220" s="118">
        <v>3</v>
      </c>
      <c r="S220" s="118">
        <v>1</v>
      </c>
      <c r="T220" s="118">
        <v>1</v>
      </c>
      <c r="U220" s="118">
        <f t="shared" si="10"/>
        <v>1</v>
      </c>
      <c r="V220" s="114">
        <f t="shared" si="11"/>
        <v>2.6</v>
      </c>
    </row>
    <row r="221" spans="1:22" s="27" customFormat="1" ht="15" x14ac:dyDescent="0.3">
      <c r="A221" s="110">
        <v>210</v>
      </c>
      <c r="B221" s="116" t="s">
        <v>1197</v>
      </c>
      <c r="C221" s="116" t="s">
        <v>1198</v>
      </c>
      <c r="D221" s="36" t="s">
        <v>1199</v>
      </c>
      <c r="E221" s="116" t="s">
        <v>387</v>
      </c>
      <c r="F221" s="117" t="b">
        <v>1</v>
      </c>
      <c r="G221" s="117" t="b">
        <v>1</v>
      </c>
      <c r="H221" s="117"/>
      <c r="I221" s="115"/>
      <c r="J221" s="115"/>
      <c r="K221" s="115"/>
      <c r="L221" s="118">
        <v>1</v>
      </c>
      <c r="M221" s="118">
        <v>3</v>
      </c>
      <c r="N221" s="118">
        <v>3</v>
      </c>
      <c r="O221" s="118">
        <v>3</v>
      </c>
      <c r="P221" s="119">
        <f t="shared" si="9"/>
        <v>3</v>
      </c>
      <c r="Q221" s="118">
        <v>5</v>
      </c>
      <c r="R221" s="118">
        <v>3</v>
      </c>
      <c r="S221" s="118">
        <v>1</v>
      </c>
      <c r="T221" s="118">
        <v>1</v>
      </c>
      <c r="U221" s="118">
        <f t="shared" si="10"/>
        <v>1</v>
      </c>
      <c r="V221" s="114">
        <f t="shared" si="11"/>
        <v>2.6</v>
      </c>
    </row>
    <row r="222" spans="1:22" s="27" customFormat="1" ht="15" x14ac:dyDescent="0.3">
      <c r="A222" s="110">
        <v>211</v>
      </c>
      <c r="B222" s="116" t="s">
        <v>1162</v>
      </c>
      <c r="C222" s="116" t="s">
        <v>1163</v>
      </c>
      <c r="D222" s="36" t="s">
        <v>1164</v>
      </c>
      <c r="E222" s="116" t="s">
        <v>386</v>
      </c>
      <c r="F222" s="117" t="b">
        <v>1</v>
      </c>
      <c r="G222" s="117" t="b">
        <v>1</v>
      </c>
      <c r="H222" s="117"/>
      <c r="I222" s="115"/>
      <c r="J222" s="115"/>
      <c r="K222" s="115"/>
      <c r="L222" s="118">
        <v>1</v>
      </c>
      <c r="M222" s="118">
        <v>3</v>
      </c>
      <c r="N222" s="118">
        <v>3</v>
      </c>
      <c r="O222" s="118">
        <v>3</v>
      </c>
      <c r="P222" s="119">
        <f t="shared" si="9"/>
        <v>3</v>
      </c>
      <c r="Q222" s="118">
        <v>5</v>
      </c>
      <c r="R222" s="118">
        <v>3</v>
      </c>
      <c r="S222" s="118">
        <v>1</v>
      </c>
      <c r="T222" s="118">
        <v>1</v>
      </c>
      <c r="U222" s="118">
        <f t="shared" si="10"/>
        <v>1</v>
      </c>
      <c r="V222" s="114">
        <f t="shared" si="11"/>
        <v>2.6</v>
      </c>
    </row>
    <row r="223" spans="1:22" s="27" customFormat="1" ht="55.2" customHeight="1" x14ac:dyDescent="0.3">
      <c r="A223" s="115">
        <v>212</v>
      </c>
      <c r="B223" s="116" t="s">
        <v>1174</v>
      </c>
      <c r="C223" s="116" t="s">
        <v>1175</v>
      </c>
      <c r="D223" s="36" t="s">
        <v>1176</v>
      </c>
      <c r="E223" s="116" t="s">
        <v>386</v>
      </c>
      <c r="F223" s="117" t="b">
        <v>1</v>
      </c>
      <c r="G223" s="117" t="b">
        <v>1</v>
      </c>
      <c r="H223" s="117"/>
      <c r="I223" s="117"/>
      <c r="J223" s="117"/>
      <c r="K223" s="117"/>
      <c r="L223" s="118">
        <v>1</v>
      </c>
      <c r="M223" s="118">
        <v>3</v>
      </c>
      <c r="N223" s="118">
        <v>3</v>
      </c>
      <c r="O223" s="118">
        <v>3</v>
      </c>
      <c r="P223" s="119">
        <f t="shared" si="9"/>
        <v>3</v>
      </c>
      <c r="Q223" s="118">
        <v>5</v>
      </c>
      <c r="R223" s="118">
        <v>3</v>
      </c>
      <c r="S223" s="118">
        <v>1</v>
      </c>
      <c r="T223" s="118">
        <v>1</v>
      </c>
      <c r="U223" s="118">
        <f t="shared" si="10"/>
        <v>1</v>
      </c>
      <c r="V223" s="114">
        <f t="shared" si="11"/>
        <v>2.6</v>
      </c>
    </row>
    <row r="224" spans="1:22" s="27" customFormat="1" ht="15" customHeight="1" x14ac:dyDescent="0.3">
      <c r="A224" s="110">
        <v>213</v>
      </c>
      <c r="B224" s="116" t="s">
        <v>1159</v>
      </c>
      <c r="C224" s="116" t="s">
        <v>1160</v>
      </c>
      <c r="D224" s="36" t="s">
        <v>1161</v>
      </c>
      <c r="E224" s="116" t="s">
        <v>386</v>
      </c>
      <c r="F224" s="117" t="b">
        <v>1</v>
      </c>
      <c r="G224" s="117"/>
      <c r="H224" s="117"/>
      <c r="I224" s="117"/>
      <c r="J224" s="117"/>
      <c r="K224" s="115"/>
      <c r="L224" s="118">
        <v>1</v>
      </c>
      <c r="M224" s="118">
        <v>3</v>
      </c>
      <c r="N224" s="118">
        <v>3</v>
      </c>
      <c r="O224" s="118">
        <v>3</v>
      </c>
      <c r="P224" s="119">
        <f t="shared" si="9"/>
        <v>3</v>
      </c>
      <c r="Q224" s="118">
        <v>5</v>
      </c>
      <c r="R224" s="118">
        <v>3</v>
      </c>
      <c r="S224" s="118">
        <v>1</v>
      </c>
      <c r="T224" s="118">
        <v>1</v>
      </c>
      <c r="U224" s="118">
        <f t="shared" si="10"/>
        <v>1</v>
      </c>
      <c r="V224" s="114">
        <f t="shared" si="11"/>
        <v>2.6</v>
      </c>
    </row>
    <row r="225" spans="1:22" s="27" customFormat="1" ht="27.6" x14ac:dyDescent="0.3">
      <c r="A225" s="115">
        <v>214</v>
      </c>
      <c r="B225" s="116" t="s">
        <v>1482</v>
      </c>
      <c r="C225" s="116" t="s">
        <v>1483</v>
      </c>
      <c r="D225" s="36" t="s">
        <v>1484</v>
      </c>
      <c r="E225" s="116" t="s">
        <v>387</v>
      </c>
      <c r="F225" s="117" t="b">
        <v>1</v>
      </c>
      <c r="G225" s="117" t="b">
        <v>1</v>
      </c>
      <c r="H225" s="117" t="b">
        <v>1</v>
      </c>
      <c r="I225" s="117" t="b">
        <v>1</v>
      </c>
      <c r="J225" s="115"/>
      <c r="K225" s="117" t="b">
        <v>1</v>
      </c>
      <c r="L225" s="118">
        <v>1</v>
      </c>
      <c r="M225" s="118">
        <v>5</v>
      </c>
      <c r="N225" s="118">
        <v>3</v>
      </c>
      <c r="O225" s="118">
        <v>1</v>
      </c>
      <c r="P225" s="119">
        <f t="shared" si="9"/>
        <v>3</v>
      </c>
      <c r="Q225" s="118">
        <v>5</v>
      </c>
      <c r="R225" s="118">
        <v>3</v>
      </c>
      <c r="S225" s="118">
        <v>1</v>
      </c>
      <c r="T225" s="118">
        <v>1</v>
      </c>
      <c r="U225" s="118">
        <f t="shared" si="10"/>
        <v>1</v>
      </c>
      <c r="V225" s="114">
        <f t="shared" si="11"/>
        <v>2.6</v>
      </c>
    </row>
    <row r="226" spans="1:22" s="27" customFormat="1" ht="27.6" customHeight="1" x14ac:dyDescent="0.3">
      <c r="A226" s="110">
        <v>215</v>
      </c>
      <c r="B226" s="116" t="s">
        <v>1138</v>
      </c>
      <c r="C226" s="116" t="s">
        <v>1139</v>
      </c>
      <c r="D226" s="36" t="s">
        <v>1140</v>
      </c>
      <c r="E226" s="116" t="s">
        <v>909</v>
      </c>
      <c r="F226" s="117" t="b">
        <v>1</v>
      </c>
      <c r="G226" s="117"/>
      <c r="H226" s="117"/>
      <c r="I226" s="115"/>
      <c r="J226" s="115"/>
      <c r="K226" s="115"/>
      <c r="L226" s="118">
        <v>1</v>
      </c>
      <c r="M226" s="118">
        <v>1</v>
      </c>
      <c r="N226" s="118">
        <v>3</v>
      </c>
      <c r="O226" s="118">
        <v>5</v>
      </c>
      <c r="P226" s="119">
        <f t="shared" si="9"/>
        <v>3</v>
      </c>
      <c r="Q226" s="118">
        <v>5</v>
      </c>
      <c r="R226" s="118">
        <v>3</v>
      </c>
      <c r="S226" s="118">
        <v>1</v>
      </c>
      <c r="T226" s="118">
        <v>1</v>
      </c>
      <c r="U226" s="118">
        <f t="shared" si="10"/>
        <v>1</v>
      </c>
      <c r="V226" s="114">
        <f t="shared" si="11"/>
        <v>2.6</v>
      </c>
    </row>
    <row r="227" spans="1:22" s="27" customFormat="1" ht="15" x14ac:dyDescent="0.3">
      <c r="A227" s="110">
        <v>216</v>
      </c>
      <c r="B227" s="116" t="s">
        <v>1281</v>
      </c>
      <c r="C227" s="116" t="s">
        <v>1282</v>
      </c>
      <c r="D227" s="36" t="s">
        <v>1283</v>
      </c>
      <c r="E227" s="116" t="s">
        <v>386</v>
      </c>
      <c r="F227" s="117" t="b">
        <v>1</v>
      </c>
      <c r="G227" s="117" t="b">
        <v>1</v>
      </c>
      <c r="H227" s="117" t="b">
        <v>1</v>
      </c>
      <c r="I227" s="117" t="b">
        <v>1</v>
      </c>
      <c r="J227" s="115"/>
      <c r="K227" s="117" t="b">
        <v>1</v>
      </c>
      <c r="L227" s="118">
        <v>1</v>
      </c>
      <c r="M227" s="118">
        <v>3</v>
      </c>
      <c r="N227" s="118">
        <v>3</v>
      </c>
      <c r="O227" s="118">
        <v>3</v>
      </c>
      <c r="P227" s="119">
        <f t="shared" si="9"/>
        <v>3</v>
      </c>
      <c r="Q227" s="118">
        <v>5</v>
      </c>
      <c r="R227" s="118">
        <v>3</v>
      </c>
      <c r="S227" s="118">
        <v>1</v>
      </c>
      <c r="T227" s="118">
        <v>1</v>
      </c>
      <c r="U227" s="118">
        <f t="shared" si="10"/>
        <v>1</v>
      </c>
      <c r="V227" s="114">
        <f t="shared" si="11"/>
        <v>2.6</v>
      </c>
    </row>
    <row r="228" spans="1:22" s="27" customFormat="1" ht="27.6" x14ac:dyDescent="0.3">
      <c r="A228" s="115">
        <v>217</v>
      </c>
      <c r="B228" s="116" t="s">
        <v>1287</v>
      </c>
      <c r="C228" s="116" t="s">
        <v>1288</v>
      </c>
      <c r="D228" s="36" t="s">
        <v>1289</v>
      </c>
      <c r="E228" s="116" t="s">
        <v>386</v>
      </c>
      <c r="F228" s="117" t="b">
        <v>1</v>
      </c>
      <c r="G228" s="117" t="b">
        <v>1</v>
      </c>
      <c r="H228" s="117"/>
      <c r="I228" s="115"/>
      <c r="J228" s="115"/>
      <c r="K228" s="115"/>
      <c r="L228" s="118">
        <v>1</v>
      </c>
      <c r="M228" s="118">
        <v>3</v>
      </c>
      <c r="N228" s="118">
        <v>3</v>
      </c>
      <c r="O228" s="118">
        <v>3</v>
      </c>
      <c r="P228" s="119">
        <f t="shared" si="9"/>
        <v>3</v>
      </c>
      <c r="Q228" s="118">
        <v>5</v>
      </c>
      <c r="R228" s="118">
        <v>3</v>
      </c>
      <c r="S228" s="118">
        <v>1</v>
      </c>
      <c r="T228" s="118">
        <v>1</v>
      </c>
      <c r="U228" s="118">
        <f t="shared" si="10"/>
        <v>1</v>
      </c>
      <c r="V228" s="114">
        <f t="shared" si="11"/>
        <v>2.6</v>
      </c>
    </row>
    <row r="229" spans="1:22" s="27" customFormat="1" ht="15" x14ac:dyDescent="0.3">
      <c r="A229" s="110">
        <v>218</v>
      </c>
      <c r="B229" s="116" t="s">
        <v>1129</v>
      </c>
      <c r="C229" s="116" t="s">
        <v>1130</v>
      </c>
      <c r="D229" s="36" t="s">
        <v>1131</v>
      </c>
      <c r="E229" s="116" t="s">
        <v>909</v>
      </c>
      <c r="F229" s="117" t="b">
        <v>1</v>
      </c>
      <c r="G229" s="117" t="b">
        <v>1</v>
      </c>
      <c r="H229" s="117"/>
      <c r="I229" s="117"/>
      <c r="J229" s="117"/>
      <c r="K229" s="115"/>
      <c r="L229" s="118">
        <v>1</v>
      </c>
      <c r="M229" s="118">
        <v>3</v>
      </c>
      <c r="N229" s="118">
        <v>3</v>
      </c>
      <c r="O229" s="118">
        <v>3</v>
      </c>
      <c r="P229" s="119">
        <f t="shared" si="9"/>
        <v>3</v>
      </c>
      <c r="Q229" s="118">
        <v>5</v>
      </c>
      <c r="R229" s="118">
        <v>3</v>
      </c>
      <c r="S229" s="118">
        <v>1</v>
      </c>
      <c r="T229" s="118">
        <v>1</v>
      </c>
      <c r="U229" s="118">
        <f t="shared" si="10"/>
        <v>1</v>
      </c>
      <c r="V229" s="114">
        <f t="shared" si="11"/>
        <v>2.6</v>
      </c>
    </row>
    <row r="230" spans="1:22" s="27" customFormat="1" ht="27.6" x14ac:dyDescent="0.3">
      <c r="A230" s="115">
        <v>219</v>
      </c>
      <c r="B230" s="120" t="s">
        <v>1526</v>
      </c>
      <c r="C230" s="116" t="s">
        <v>1527</v>
      </c>
      <c r="D230" s="36" t="s">
        <v>1528</v>
      </c>
      <c r="E230" s="116" t="s">
        <v>909</v>
      </c>
      <c r="F230" s="117" t="b">
        <v>1</v>
      </c>
      <c r="G230" s="117" t="b">
        <v>1</v>
      </c>
      <c r="H230" s="117"/>
      <c r="I230" s="115"/>
      <c r="J230" s="115"/>
      <c r="K230" s="115"/>
      <c r="L230" s="118">
        <v>1</v>
      </c>
      <c r="M230" s="118">
        <v>5</v>
      </c>
      <c r="N230" s="118">
        <v>3</v>
      </c>
      <c r="O230" s="118">
        <v>1</v>
      </c>
      <c r="P230" s="119">
        <f t="shared" si="9"/>
        <v>3</v>
      </c>
      <c r="Q230" s="118">
        <v>5</v>
      </c>
      <c r="R230" s="118">
        <v>3</v>
      </c>
      <c r="S230" s="118">
        <v>1</v>
      </c>
      <c r="T230" s="118">
        <v>1</v>
      </c>
      <c r="U230" s="118">
        <f t="shared" si="10"/>
        <v>1</v>
      </c>
      <c r="V230" s="114">
        <f t="shared" si="11"/>
        <v>2.6</v>
      </c>
    </row>
    <row r="231" spans="1:22" s="27" customFormat="1" ht="15" x14ac:dyDescent="0.3">
      <c r="A231" s="110">
        <v>220</v>
      </c>
      <c r="B231" s="116" t="s">
        <v>1156</v>
      </c>
      <c r="C231" s="120" t="s">
        <v>1157</v>
      </c>
      <c r="D231" s="36" t="s">
        <v>1158</v>
      </c>
      <c r="E231" s="116" t="s">
        <v>386</v>
      </c>
      <c r="F231" s="117" t="b">
        <v>1</v>
      </c>
      <c r="G231" s="117"/>
      <c r="H231" s="117"/>
      <c r="I231" s="115"/>
      <c r="J231" s="115"/>
      <c r="K231" s="115"/>
      <c r="L231" s="118">
        <v>1</v>
      </c>
      <c r="M231" s="118">
        <v>3</v>
      </c>
      <c r="N231" s="118">
        <v>3</v>
      </c>
      <c r="O231" s="118">
        <v>3</v>
      </c>
      <c r="P231" s="119">
        <f t="shared" si="9"/>
        <v>3</v>
      </c>
      <c r="Q231" s="118">
        <v>5</v>
      </c>
      <c r="R231" s="118">
        <v>3</v>
      </c>
      <c r="S231" s="118">
        <v>1</v>
      </c>
      <c r="T231" s="118">
        <v>1</v>
      </c>
      <c r="U231" s="118">
        <f t="shared" si="10"/>
        <v>1</v>
      </c>
      <c r="V231" s="114">
        <f t="shared" si="11"/>
        <v>2.6</v>
      </c>
    </row>
    <row r="232" spans="1:22" s="27" customFormat="1" ht="15" x14ac:dyDescent="0.3">
      <c r="A232" s="110">
        <v>221</v>
      </c>
      <c r="B232" s="116" t="s">
        <v>1165</v>
      </c>
      <c r="C232" s="116" t="s">
        <v>1166</v>
      </c>
      <c r="D232" s="36" t="s">
        <v>1167</v>
      </c>
      <c r="E232" s="116" t="s">
        <v>386</v>
      </c>
      <c r="F232" s="117" t="b">
        <v>1</v>
      </c>
      <c r="G232" s="117"/>
      <c r="H232" s="117"/>
      <c r="I232" s="115"/>
      <c r="J232" s="115"/>
      <c r="K232" s="115"/>
      <c r="L232" s="118">
        <v>1</v>
      </c>
      <c r="M232" s="118">
        <v>3</v>
      </c>
      <c r="N232" s="118">
        <v>3</v>
      </c>
      <c r="O232" s="118">
        <v>3</v>
      </c>
      <c r="P232" s="119">
        <f t="shared" si="9"/>
        <v>3</v>
      </c>
      <c r="Q232" s="118">
        <v>5</v>
      </c>
      <c r="R232" s="118">
        <v>3</v>
      </c>
      <c r="S232" s="118">
        <v>1</v>
      </c>
      <c r="T232" s="118">
        <v>1</v>
      </c>
      <c r="U232" s="118">
        <f t="shared" si="10"/>
        <v>1</v>
      </c>
      <c r="V232" s="114">
        <f t="shared" si="11"/>
        <v>2.6</v>
      </c>
    </row>
    <row r="233" spans="1:22" s="27" customFormat="1" ht="15" x14ac:dyDescent="0.3">
      <c r="A233" s="115">
        <v>222</v>
      </c>
      <c r="B233" s="116" t="s">
        <v>1168</v>
      </c>
      <c r="C233" s="120" t="s">
        <v>1169</v>
      </c>
      <c r="D233" s="36" t="s">
        <v>1170</v>
      </c>
      <c r="E233" s="116" t="s">
        <v>387</v>
      </c>
      <c r="F233" s="117" t="b">
        <v>1</v>
      </c>
      <c r="G233" s="117"/>
      <c r="H233" s="117"/>
      <c r="I233" s="117"/>
      <c r="J233" s="117"/>
      <c r="K233" s="115"/>
      <c r="L233" s="118">
        <v>1</v>
      </c>
      <c r="M233" s="118">
        <v>3</v>
      </c>
      <c r="N233" s="118">
        <v>3</v>
      </c>
      <c r="O233" s="118">
        <v>3</v>
      </c>
      <c r="P233" s="119">
        <f t="shared" si="9"/>
        <v>3</v>
      </c>
      <c r="Q233" s="118">
        <v>5</v>
      </c>
      <c r="R233" s="118">
        <v>3</v>
      </c>
      <c r="S233" s="118">
        <v>1</v>
      </c>
      <c r="T233" s="118">
        <v>1</v>
      </c>
      <c r="U233" s="118">
        <f t="shared" si="10"/>
        <v>1</v>
      </c>
      <c r="V233" s="114">
        <f t="shared" si="11"/>
        <v>2.6</v>
      </c>
    </row>
    <row r="234" spans="1:22" s="27" customFormat="1" ht="15" x14ac:dyDescent="0.3">
      <c r="A234" s="110">
        <v>223</v>
      </c>
      <c r="B234" s="116" t="s">
        <v>1578</v>
      </c>
      <c r="C234" s="116" t="s">
        <v>1579</v>
      </c>
      <c r="D234" s="36" t="s">
        <v>1580</v>
      </c>
      <c r="E234" s="116" t="s">
        <v>386</v>
      </c>
      <c r="F234" s="117" t="b">
        <v>1</v>
      </c>
      <c r="G234" s="117" t="b">
        <v>1</v>
      </c>
      <c r="H234" s="117" t="b">
        <v>1</v>
      </c>
      <c r="I234" s="117"/>
      <c r="J234" s="117"/>
      <c r="K234" s="115"/>
      <c r="L234" s="118">
        <v>1</v>
      </c>
      <c r="M234" s="118">
        <v>5</v>
      </c>
      <c r="N234" s="118">
        <v>3</v>
      </c>
      <c r="O234" s="118">
        <v>1</v>
      </c>
      <c r="P234" s="119">
        <f t="shared" si="9"/>
        <v>3</v>
      </c>
      <c r="Q234" s="118">
        <v>4</v>
      </c>
      <c r="R234" s="118">
        <v>3</v>
      </c>
      <c r="S234" s="118">
        <v>3</v>
      </c>
      <c r="T234" s="118">
        <v>3</v>
      </c>
      <c r="U234" s="118">
        <f t="shared" si="10"/>
        <v>3</v>
      </c>
      <c r="V234" s="114">
        <f t="shared" si="11"/>
        <v>2.5999999999999996</v>
      </c>
    </row>
    <row r="235" spans="1:22" s="27" customFormat="1" ht="15" x14ac:dyDescent="0.3">
      <c r="A235" s="115">
        <v>224</v>
      </c>
      <c r="B235" s="116" t="s">
        <v>1613</v>
      </c>
      <c r="C235" s="116" t="s">
        <v>164</v>
      </c>
      <c r="D235" s="36" t="s">
        <v>1614</v>
      </c>
      <c r="E235" s="116" t="s">
        <v>386</v>
      </c>
      <c r="F235" s="117" t="b">
        <v>1</v>
      </c>
      <c r="G235" s="117" t="b">
        <v>1</v>
      </c>
      <c r="H235" s="117"/>
      <c r="I235" s="117" t="b">
        <v>1</v>
      </c>
      <c r="J235" s="117"/>
      <c r="K235" s="117"/>
      <c r="L235" s="118">
        <v>1</v>
      </c>
      <c r="M235" s="118">
        <v>3</v>
      </c>
      <c r="N235" s="118">
        <v>3</v>
      </c>
      <c r="O235" s="118">
        <v>3</v>
      </c>
      <c r="P235" s="119">
        <f t="shared" si="9"/>
        <v>3</v>
      </c>
      <c r="Q235" s="118">
        <v>4</v>
      </c>
      <c r="R235" s="118">
        <v>3</v>
      </c>
      <c r="S235" s="118">
        <v>1</v>
      </c>
      <c r="T235" s="118">
        <v>3</v>
      </c>
      <c r="U235" s="118">
        <f t="shared" si="10"/>
        <v>3</v>
      </c>
      <c r="V235" s="114">
        <f t="shared" si="11"/>
        <v>2.5999999999999996</v>
      </c>
    </row>
    <row r="236" spans="1:22" s="27" customFormat="1" ht="15" x14ac:dyDescent="0.3">
      <c r="A236" s="110">
        <v>225</v>
      </c>
      <c r="B236" s="116" t="s">
        <v>853</v>
      </c>
      <c r="C236" s="116" t="s">
        <v>854</v>
      </c>
      <c r="D236" s="36" t="s">
        <v>855</v>
      </c>
      <c r="E236" s="116" t="s">
        <v>387</v>
      </c>
      <c r="F236" s="117"/>
      <c r="G236" s="117"/>
      <c r="H236" s="117" t="b">
        <v>1</v>
      </c>
      <c r="I236" s="117"/>
      <c r="J236" s="117"/>
      <c r="K236" s="117"/>
      <c r="L236" s="118">
        <v>1</v>
      </c>
      <c r="M236" s="118">
        <v>3</v>
      </c>
      <c r="N236" s="118">
        <v>5</v>
      </c>
      <c r="O236" s="118">
        <v>3</v>
      </c>
      <c r="P236" s="119">
        <f t="shared" si="9"/>
        <v>3.6666666666666665</v>
      </c>
      <c r="Q236" s="118">
        <v>2</v>
      </c>
      <c r="R236" s="118">
        <v>3</v>
      </c>
      <c r="S236" s="118">
        <v>3</v>
      </c>
      <c r="T236" s="118">
        <v>5</v>
      </c>
      <c r="U236" s="118">
        <f t="shared" si="10"/>
        <v>5</v>
      </c>
      <c r="V236" s="114">
        <f t="shared" si="11"/>
        <v>2.5666666666666664</v>
      </c>
    </row>
    <row r="237" spans="1:22" s="27" customFormat="1" ht="15" x14ac:dyDescent="0.3">
      <c r="A237" s="110">
        <v>226</v>
      </c>
      <c r="B237" s="116" t="s">
        <v>627</v>
      </c>
      <c r="C237" s="116" t="s">
        <v>628</v>
      </c>
      <c r="D237" s="36" t="s">
        <v>629</v>
      </c>
      <c r="E237" s="116" t="s">
        <v>606</v>
      </c>
      <c r="F237" s="117"/>
      <c r="G237" s="117" t="b">
        <v>1</v>
      </c>
      <c r="H237" s="117"/>
      <c r="I237" s="117"/>
      <c r="J237" s="117"/>
      <c r="K237" s="117"/>
      <c r="L237" s="118">
        <v>1</v>
      </c>
      <c r="M237" s="118">
        <v>3</v>
      </c>
      <c r="N237" s="118">
        <v>5</v>
      </c>
      <c r="O237" s="118">
        <v>1</v>
      </c>
      <c r="P237" s="119">
        <f t="shared" si="9"/>
        <v>3</v>
      </c>
      <c r="Q237" s="118">
        <v>2</v>
      </c>
      <c r="R237" s="118">
        <v>4</v>
      </c>
      <c r="S237" s="118">
        <v>5</v>
      </c>
      <c r="T237" s="118">
        <v>5</v>
      </c>
      <c r="U237" s="118">
        <f t="shared" si="10"/>
        <v>5</v>
      </c>
      <c r="V237" s="114">
        <f t="shared" si="11"/>
        <v>2.5500000000000003</v>
      </c>
    </row>
    <row r="238" spans="1:22" s="27" customFormat="1" ht="27.6" x14ac:dyDescent="0.3">
      <c r="A238" s="115">
        <v>227</v>
      </c>
      <c r="B238" s="116" t="s">
        <v>745</v>
      </c>
      <c r="C238" s="116" t="s">
        <v>746</v>
      </c>
      <c r="D238" s="36" t="s">
        <v>747</v>
      </c>
      <c r="E238" s="33" t="s">
        <v>748</v>
      </c>
      <c r="F238" s="117" t="b">
        <v>1</v>
      </c>
      <c r="G238" s="117" t="b">
        <v>1</v>
      </c>
      <c r="H238" s="117"/>
      <c r="I238" s="117"/>
      <c r="J238" s="117"/>
      <c r="K238" s="117"/>
      <c r="L238" s="118">
        <v>1</v>
      </c>
      <c r="M238" s="118">
        <v>1</v>
      </c>
      <c r="N238" s="118">
        <v>3</v>
      </c>
      <c r="O238" s="118">
        <v>5</v>
      </c>
      <c r="P238" s="119">
        <f t="shared" si="9"/>
        <v>3</v>
      </c>
      <c r="Q238" s="118">
        <v>4</v>
      </c>
      <c r="R238" s="118">
        <v>1</v>
      </c>
      <c r="S238" s="118">
        <v>5</v>
      </c>
      <c r="T238" s="118">
        <v>5</v>
      </c>
      <c r="U238" s="118">
        <f t="shared" si="10"/>
        <v>5</v>
      </c>
      <c r="V238" s="114">
        <f t="shared" si="11"/>
        <v>2.5</v>
      </c>
    </row>
    <row r="239" spans="1:22" s="27" customFormat="1" ht="15" x14ac:dyDescent="0.3">
      <c r="A239" s="110">
        <v>228</v>
      </c>
      <c r="B239" s="116" t="s">
        <v>1603</v>
      </c>
      <c r="C239" s="116" t="s">
        <v>1458</v>
      </c>
      <c r="D239" s="36" t="s">
        <v>1604</v>
      </c>
      <c r="E239" s="116" t="s">
        <v>387</v>
      </c>
      <c r="F239" s="117" t="b">
        <v>1</v>
      </c>
      <c r="G239" s="117" t="b">
        <v>1</v>
      </c>
      <c r="H239" s="117"/>
      <c r="I239" s="115"/>
      <c r="J239" s="115"/>
      <c r="K239" s="115"/>
      <c r="L239" s="118">
        <v>1</v>
      </c>
      <c r="M239" s="118">
        <v>3</v>
      </c>
      <c r="N239" s="118">
        <v>3</v>
      </c>
      <c r="O239" s="118">
        <v>3</v>
      </c>
      <c r="P239" s="119">
        <f t="shared" si="9"/>
        <v>3</v>
      </c>
      <c r="Q239" s="118">
        <v>4</v>
      </c>
      <c r="R239" s="118">
        <v>1</v>
      </c>
      <c r="S239" s="118">
        <v>5</v>
      </c>
      <c r="T239" s="118">
        <v>5</v>
      </c>
      <c r="U239" s="118">
        <f t="shared" si="10"/>
        <v>5</v>
      </c>
      <c r="V239" s="114">
        <f t="shared" si="11"/>
        <v>2.5</v>
      </c>
    </row>
    <row r="240" spans="1:22" s="27" customFormat="1" ht="15" x14ac:dyDescent="0.3">
      <c r="A240" s="115">
        <v>229</v>
      </c>
      <c r="B240" s="116" t="s">
        <v>861</v>
      </c>
      <c r="C240" s="116" t="s">
        <v>862</v>
      </c>
      <c r="D240" s="36" t="s">
        <v>863</v>
      </c>
      <c r="E240" s="116" t="s">
        <v>864</v>
      </c>
      <c r="F240" s="117" t="b">
        <v>1</v>
      </c>
      <c r="G240" s="117" t="b">
        <v>1</v>
      </c>
      <c r="H240" s="115"/>
      <c r="I240" s="115"/>
      <c r="J240" s="115"/>
      <c r="K240" s="115"/>
      <c r="L240" s="118">
        <v>1</v>
      </c>
      <c r="M240" s="118">
        <v>3</v>
      </c>
      <c r="N240" s="118">
        <v>3</v>
      </c>
      <c r="O240" s="118">
        <v>3</v>
      </c>
      <c r="P240" s="119">
        <f t="shared" si="9"/>
        <v>3</v>
      </c>
      <c r="Q240" s="118">
        <v>4</v>
      </c>
      <c r="R240" s="118">
        <v>1</v>
      </c>
      <c r="S240" s="118">
        <v>1</v>
      </c>
      <c r="T240" s="118">
        <v>5</v>
      </c>
      <c r="U240" s="118">
        <f t="shared" si="10"/>
        <v>5</v>
      </c>
      <c r="V240" s="114">
        <f t="shared" si="11"/>
        <v>2.5</v>
      </c>
    </row>
    <row r="241" spans="1:22" s="27" customFormat="1" ht="15" x14ac:dyDescent="0.3">
      <c r="A241" s="110">
        <v>230</v>
      </c>
      <c r="B241" s="116" t="s">
        <v>1558</v>
      </c>
      <c r="C241" s="111" t="s">
        <v>1737</v>
      </c>
      <c r="D241" s="36" t="s">
        <v>1559</v>
      </c>
      <c r="E241" s="116" t="s">
        <v>387</v>
      </c>
      <c r="F241" s="117" t="b">
        <v>1</v>
      </c>
      <c r="G241" s="117" t="b">
        <v>1</v>
      </c>
      <c r="H241" s="117"/>
      <c r="I241" s="117"/>
      <c r="J241" s="117"/>
      <c r="K241" s="117" t="b">
        <v>1</v>
      </c>
      <c r="L241" s="118">
        <v>1</v>
      </c>
      <c r="M241" s="118">
        <v>1</v>
      </c>
      <c r="N241" s="118">
        <v>1</v>
      </c>
      <c r="O241" s="118">
        <v>1</v>
      </c>
      <c r="P241" s="119">
        <f t="shared" si="9"/>
        <v>1</v>
      </c>
      <c r="Q241" s="118">
        <v>5</v>
      </c>
      <c r="R241" s="118">
        <v>3</v>
      </c>
      <c r="S241" s="118">
        <v>5</v>
      </c>
      <c r="T241" s="118">
        <v>5</v>
      </c>
      <c r="U241" s="118">
        <f t="shared" si="10"/>
        <v>5</v>
      </c>
      <c r="V241" s="114">
        <f t="shared" si="11"/>
        <v>2.5</v>
      </c>
    </row>
    <row r="242" spans="1:22" s="27" customFormat="1" ht="15" x14ac:dyDescent="0.3">
      <c r="A242" s="110">
        <v>231</v>
      </c>
      <c r="B242" s="116" t="s">
        <v>1314</v>
      </c>
      <c r="C242" s="116" t="s">
        <v>1458</v>
      </c>
      <c r="D242" s="36" t="s">
        <v>1315</v>
      </c>
      <c r="E242" s="116" t="s">
        <v>387</v>
      </c>
      <c r="F242" s="117" t="b">
        <v>1</v>
      </c>
      <c r="G242" s="117" t="b">
        <v>1</v>
      </c>
      <c r="H242" s="117"/>
      <c r="I242" s="117" t="b">
        <v>1</v>
      </c>
      <c r="J242" s="115"/>
      <c r="K242" s="117" t="b">
        <v>1</v>
      </c>
      <c r="L242" s="118">
        <v>1</v>
      </c>
      <c r="M242" s="118">
        <v>1</v>
      </c>
      <c r="N242" s="118">
        <v>3</v>
      </c>
      <c r="O242" s="118">
        <v>3</v>
      </c>
      <c r="P242" s="119">
        <f t="shared" si="9"/>
        <v>2.3333333333333335</v>
      </c>
      <c r="Q242" s="118">
        <v>4</v>
      </c>
      <c r="R242" s="118">
        <v>2</v>
      </c>
      <c r="S242" s="118">
        <v>3</v>
      </c>
      <c r="T242" s="118">
        <v>5</v>
      </c>
      <c r="U242" s="118">
        <f t="shared" si="10"/>
        <v>5</v>
      </c>
      <c r="V242" s="114">
        <f t="shared" si="11"/>
        <v>2.4833333333333334</v>
      </c>
    </row>
    <row r="243" spans="1:22" s="27" customFormat="1" ht="27.6" x14ac:dyDescent="0.3">
      <c r="A243" s="115">
        <v>232</v>
      </c>
      <c r="B243" s="116" t="s">
        <v>1056</v>
      </c>
      <c r="C243" s="116" t="s">
        <v>1057</v>
      </c>
      <c r="D243" s="36" t="s">
        <v>1058</v>
      </c>
      <c r="E243" s="116" t="s">
        <v>387</v>
      </c>
      <c r="F243" s="115"/>
      <c r="G243" s="117"/>
      <c r="H243" s="117" t="b">
        <v>1</v>
      </c>
      <c r="I243" s="115"/>
      <c r="J243" s="115"/>
      <c r="K243" s="115"/>
      <c r="L243" s="118">
        <v>1</v>
      </c>
      <c r="M243" s="118">
        <v>1</v>
      </c>
      <c r="N243" s="118">
        <v>3</v>
      </c>
      <c r="O243" s="118">
        <v>3</v>
      </c>
      <c r="P243" s="119">
        <f t="shared" si="9"/>
        <v>2.3333333333333335</v>
      </c>
      <c r="Q243" s="118">
        <v>5</v>
      </c>
      <c r="R243" s="118">
        <v>2</v>
      </c>
      <c r="S243" s="118">
        <v>1</v>
      </c>
      <c r="T243" s="118">
        <v>3</v>
      </c>
      <c r="U243" s="118">
        <f t="shared" si="10"/>
        <v>3</v>
      </c>
      <c r="V243" s="114">
        <f t="shared" si="11"/>
        <v>2.4833333333333334</v>
      </c>
    </row>
    <row r="244" spans="1:22" s="27" customFormat="1" ht="55.2" x14ac:dyDescent="0.3">
      <c r="A244" s="110">
        <v>233</v>
      </c>
      <c r="B244" s="116" t="s">
        <v>1033</v>
      </c>
      <c r="C244" s="116" t="s">
        <v>1034</v>
      </c>
      <c r="D244" s="36" t="s">
        <v>1035</v>
      </c>
      <c r="E244" s="116" t="s">
        <v>386</v>
      </c>
      <c r="F244" s="117" t="b">
        <v>1</v>
      </c>
      <c r="G244" s="117" t="b">
        <v>1</v>
      </c>
      <c r="H244" s="117"/>
      <c r="I244" s="117"/>
      <c r="J244" s="117"/>
      <c r="K244" s="115"/>
      <c r="L244" s="118">
        <v>1</v>
      </c>
      <c r="M244" s="118">
        <v>3</v>
      </c>
      <c r="N244" s="118">
        <v>3</v>
      </c>
      <c r="O244" s="118">
        <v>1</v>
      </c>
      <c r="P244" s="119">
        <f t="shared" si="9"/>
        <v>2.3333333333333335</v>
      </c>
      <c r="Q244" s="118">
        <v>5</v>
      </c>
      <c r="R244" s="118">
        <v>2</v>
      </c>
      <c r="S244" s="118">
        <v>1</v>
      </c>
      <c r="T244" s="118">
        <v>3</v>
      </c>
      <c r="U244" s="118">
        <f t="shared" si="10"/>
        <v>3</v>
      </c>
      <c r="V244" s="114">
        <f t="shared" si="11"/>
        <v>2.4833333333333334</v>
      </c>
    </row>
    <row r="245" spans="1:22" s="27" customFormat="1" ht="27.6" x14ac:dyDescent="0.3">
      <c r="A245" s="115">
        <v>234</v>
      </c>
      <c r="B245" s="127" t="s">
        <v>1093</v>
      </c>
      <c r="C245" s="116" t="s">
        <v>1093</v>
      </c>
      <c r="D245" s="36" t="s">
        <v>1094</v>
      </c>
      <c r="E245" s="116" t="s">
        <v>386</v>
      </c>
      <c r="F245" s="117" t="b">
        <v>1</v>
      </c>
      <c r="G245" s="117"/>
      <c r="H245" s="117"/>
      <c r="I245" s="115"/>
      <c r="J245" s="115"/>
      <c r="K245" s="115"/>
      <c r="L245" s="118">
        <v>1</v>
      </c>
      <c r="M245" s="118">
        <v>3</v>
      </c>
      <c r="N245" s="118">
        <v>3</v>
      </c>
      <c r="O245" s="118">
        <v>1</v>
      </c>
      <c r="P245" s="119">
        <f t="shared" si="9"/>
        <v>2.3333333333333335</v>
      </c>
      <c r="Q245" s="118">
        <v>5</v>
      </c>
      <c r="R245" s="118">
        <v>2</v>
      </c>
      <c r="S245" s="118">
        <v>1</v>
      </c>
      <c r="T245" s="118">
        <v>3</v>
      </c>
      <c r="U245" s="118">
        <f t="shared" si="10"/>
        <v>3</v>
      </c>
      <c r="V245" s="114">
        <f t="shared" si="11"/>
        <v>2.4833333333333334</v>
      </c>
    </row>
    <row r="246" spans="1:22" s="27" customFormat="1" ht="15" x14ac:dyDescent="0.3">
      <c r="A246" s="110">
        <v>235</v>
      </c>
      <c r="B246" s="116" t="s">
        <v>955</v>
      </c>
      <c r="C246" s="116" t="s">
        <v>956</v>
      </c>
      <c r="D246" s="36" t="s">
        <v>957</v>
      </c>
      <c r="E246" s="116" t="s">
        <v>958</v>
      </c>
      <c r="F246" s="117"/>
      <c r="G246" s="117"/>
      <c r="H246" s="117" t="b">
        <v>1</v>
      </c>
      <c r="I246" s="117"/>
      <c r="J246" s="115"/>
      <c r="K246" s="115"/>
      <c r="L246" s="118">
        <v>1</v>
      </c>
      <c r="M246" s="118">
        <v>1</v>
      </c>
      <c r="N246" s="118">
        <v>3</v>
      </c>
      <c r="O246" s="118">
        <v>3</v>
      </c>
      <c r="P246" s="119">
        <f t="shared" si="9"/>
        <v>2.3333333333333335</v>
      </c>
      <c r="Q246" s="118">
        <v>4</v>
      </c>
      <c r="R246" s="118">
        <v>2</v>
      </c>
      <c r="S246" s="118">
        <v>1</v>
      </c>
      <c r="T246" s="118">
        <v>5</v>
      </c>
      <c r="U246" s="118">
        <f t="shared" si="10"/>
        <v>5</v>
      </c>
      <c r="V246" s="114">
        <f t="shared" si="11"/>
        <v>2.4833333333333334</v>
      </c>
    </row>
    <row r="247" spans="1:22" s="27" customFormat="1" ht="15" x14ac:dyDescent="0.3">
      <c r="A247" s="110">
        <v>236</v>
      </c>
      <c r="B247" s="116" t="s">
        <v>1330</v>
      </c>
      <c r="C247" s="116" t="s">
        <v>1331</v>
      </c>
      <c r="D247" s="36" t="s">
        <v>1332</v>
      </c>
      <c r="E247" s="116" t="s">
        <v>387</v>
      </c>
      <c r="F247" s="117" t="b">
        <v>1</v>
      </c>
      <c r="G247" s="117"/>
      <c r="H247" s="117"/>
      <c r="I247" s="117" t="b">
        <v>1</v>
      </c>
      <c r="J247" s="117"/>
      <c r="K247" s="115"/>
      <c r="L247" s="118">
        <v>1</v>
      </c>
      <c r="M247" s="118">
        <v>3</v>
      </c>
      <c r="N247" s="118">
        <v>3</v>
      </c>
      <c r="O247" s="118">
        <v>1</v>
      </c>
      <c r="P247" s="119">
        <f t="shared" si="9"/>
        <v>2.3333333333333335</v>
      </c>
      <c r="Q247" s="118">
        <v>4</v>
      </c>
      <c r="R247" s="118">
        <v>2</v>
      </c>
      <c r="S247" s="118">
        <v>5</v>
      </c>
      <c r="T247" s="118">
        <v>3</v>
      </c>
      <c r="U247" s="118">
        <f t="shared" si="10"/>
        <v>5</v>
      </c>
      <c r="V247" s="114">
        <f t="shared" si="11"/>
        <v>2.4833333333333334</v>
      </c>
    </row>
    <row r="248" spans="1:22" s="27" customFormat="1" ht="69" x14ac:dyDescent="0.3">
      <c r="A248" s="115">
        <v>237</v>
      </c>
      <c r="B248" s="116" t="s">
        <v>1050</v>
      </c>
      <c r="C248" s="33" t="s">
        <v>1051</v>
      </c>
      <c r="D248" s="36" t="s">
        <v>1052</v>
      </c>
      <c r="E248" s="116" t="s">
        <v>386</v>
      </c>
      <c r="F248" s="117" t="b">
        <v>1</v>
      </c>
      <c r="G248" s="117" t="b">
        <v>1</v>
      </c>
      <c r="H248" s="117"/>
      <c r="I248" s="117"/>
      <c r="J248" s="117"/>
      <c r="K248" s="115"/>
      <c r="L248" s="118">
        <v>1</v>
      </c>
      <c r="M248" s="118">
        <v>3</v>
      </c>
      <c r="N248" s="118">
        <v>1</v>
      </c>
      <c r="O248" s="118">
        <v>1</v>
      </c>
      <c r="P248" s="119">
        <f t="shared" si="9"/>
        <v>1.6666666666666667</v>
      </c>
      <c r="Q248" s="118">
        <v>4</v>
      </c>
      <c r="R248" s="118">
        <v>3</v>
      </c>
      <c r="S248" s="118">
        <v>1</v>
      </c>
      <c r="T248" s="118">
        <v>5</v>
      </c>
      <c r="U248" s="118">
        <f t="shared" si="10"/>
        <v>5</v>
      </c>
      <c r="V248" s="114">
        <f t="shared" si="11"/>
        <v>2.4666666666666668</v>
      </c>
    </row>
    <row r="249" spans="1:22" s="27" customFormat="1" ht="15" x14ac:dyDescent="0.3">
      <c r="A249" s="110">
        <v>238</v>
      </c>
      <c r="B249" s="116" t="s">
        <v>639</v>
      </c>
      <c r="C249" s="116" t="s">
        <v>640</v>
      </c>
      <c r="D249" s="36" t="s">
        <v>641</v>
      </c>
      <c r="E249" s="34" t="s">
        <v>387</v>
      </c>
      <c r="F249" s="117" t="b">
        <v>1</v>
      </c>
      <c r="G249" s="117" t="b">
        <v>1</v>
      </c>
      <c r="H249" s="117"/>
      <c r="I249" s="117"/>
      <c r="J249" s="117"/>
      <c r="K249" s="117"/>
      <c r="L249" s="118">
        <v>1</v>
      </c>
      <c r="M249" s="118">
        <v>5</v>
      </c>
      <c r="N249" s="118">
        <v>3</v>
      </c>
      <c r="O249" s="118">
        <v>1</v>
      </c>
      <c r="P249" s="119">
        <f t="shared" si="9"/>
        <v>3</v>
      </c>
      <c r="Q249" s="118">
        <v>3</v>
      </c>
      <c r="R249" s="118">
        <v>2</v>
      </c>
      <c r="S249" s="118">
        <v>1</v>
      </c>
      <c r="T249" s="118">
        <v>5</v>
      </c>
      <c r="U249" s="118">
        <f t="shared" si="10"/>
        <v>5</v>
      </c>
      <c r="V249" s="114">
        <f t="shared" si="11"/>
        <v>2.4500000000000002</v>
      </c>
    </row>
    <row r="250" spans="1:22" s="27" customFormat="1" ht="15" x14ac:dyDescent="0.3">
      <c r="A250" s="115">
        <v>239</v>
      </c>
      <c r="B250" s="116" t="s">
        <v>940</v>
      </c>
      <c r="C250" s="116" t="s">
        <v>941</v>
      </c>
      <c r="D250" s="36" t="s">
        <v>942</v>
      </c>
      <c r="E250" s="116" t="s">
        <v>386</v>
      </c>
      <c r="F250" s="117" t="b">
        <v>1</v>
      </c>
      <c r="G250" s="117"/>
      <c r="H250" s="115"/>
      <c r="I250" s="115"/>
      <c r="J250" s="115"/>
      <c r="K250" s="115"/>
      <c r="L250" s="118">
        <v>1</v>
      </c>
      <c r="M250" s="118">
        <v>3</v>
      </c>
      <c r="N250" s="118">
        <v>3</v>
      </c>
      <c r="O250" s="118">
        <v>3</v>
      </c>
      <c r="P250" s="119">
        <f t="shared" si="9"/>
        <v>3</v>
      </c>
      <c r="Q250" s="118">
        <v>3</v>
      </c>
      <c r="R250" s="118">
        <v>2</v>
      </c>
      <c r="S250" s="118">
        <v>1</v>
      </c>
      <c r="T250" s="118">
        <v>5</v>
      </c>
      <c r="U250" s="118">
        <f t="shared" si="10"/>
        <v>5</v>
      </c>
      <c r="V250" s="114">
        <f t="shared" si="11"/>
        <v>2.4500000000000002</v>
      </c>
    </row>
    <row r="251" spans="1:22" s="27" customFormat="1" ht="15" x14ac:dyDescent="0.3">
      <c r="A251" s="110">
        <v>240</v>
      </c>
      <c r="B251" s="116" t="s">
        <v>1597</v>
      </c>
      <c r="C251" s="116" t="s">
        <v>1598</v>
      </c>
      <c r="D251" s="36" t="s">
        <v>1599</v>
      </c>
      <c r="E251" s="116" t="s">
        <v>387</v>
      </c>
      <c r="F251" s="117" t="b">
        <v>1</v>
      </c>
      <c r="G251" s="117" t="b">
        <v>1</v>
      </c>
      <c r="H251" s="117" t="b">
        <v>1</v>
      </c>
      <c r="I251" s="115"/>
      <c r="J251" s="115"/>
      <c r="K251" s="115"/>
      <c r="L251" s="118">
        <v>1</v>
      </c>
      <c r="M251" s="118">
        <v>1</v>
      </c>
      <c r="N251" s="118">
        <v>5</v>
      </c>
      <c r="O251" s="118">
        <v>3</v>
      </c>
      <c r="P251" s="119">
        <f t="shared" si="9"/>
        <v>3</v>
      </c>
      <c r="Q251" s="118">
        <v>3</v>
      </c>
      <c r="R251" s="118">
        <v>2</v>
      </c>
      <c r="S251" s="118">
        <v>3</v>
      </c>
      <c r="T251" s="118">
        <v>5</v>
      </c>
      <c r="U251" s="118">
        <f t="shared" si="10"/>
        <v>5</v>
      </c>
      <c r="V251" s="114">
        <f t="shared" si="11"/>
        <v>2.4500000000000002</v>
      </c>
    </row>
    <row r="252" spans="1:22" s="27" customFormat="1" ht="15" x14ac:dyDescent="0.3">
      <c r="A252" s="110">
        <v>241</v>
      </c>
      <c r="B252" s="116" t="s">
        <v>1272</v>
      </c>
      <c r="C252" s="116" t="s">
        <v>1273</v>
      </c>
      <c r="D252" s="36" t="s">
        <v>1274</v>
      </c>
      <c r="E252" s="116" t="s">
        <v>386</v>
      </c>
      <c r="F252" s="117" t="b">
        <v>1</v>
      </c>
      <c r="G252" s="117" t="b">
        <v>1</v>
      </c>
      <c r="H252" s="117"/>
      <c r="I252" s="117" t="b">
        <v>1</v>
      </c>
      <c r="J252" s="115"/>
      <c r="K252" s="117" t="b">
        <v>1</v>
      </c>
      <c r="L252" s="118">
        <v>1</v>
      </c>
      <c r="M252" s="118">
        <v>3</v>
      </c>
      <c r="N252" s="118">
        <v>3</v>
      </c>
      <c r="O252" s="118">
        <v>3</v>
      </c>
      <c r="P252" s="119">
        <f t="shared" si="9"/>
        <v>3</v>
      </c>
      <c r="Q252" s="118">
        <v>5</v>
      </c>
      <c r="R252" s="118">
        <v>2</v>
      </c>
      <c r="S252" s="118">
        <v>1</v>
      </c>
      <c r="T252" s="118">
        <v>1</v>
      </c>
      <c r="U252" s="118">
        <f t="shared" si="10"/>
        <v>1</v>
      </c>
      <c r="V252" s="114">
        <f t="shared" si="11"/>
        <v>2.4499999999999997</v>
      </c>
    </row>
    <row r="253" spans="1:22" s="27" customFormat="1" ht="15" x14ac:dyDescent="0.3">
      <c r="A253" s="115">
        <v>242</v>
      </c>
      <c r="B253" s="116" t="s">
        <v>900</v>
      </c>
      <c r="C253" s="116" t="s">
        <v>901</v>
      </c>
      <c r="D253" s="36" t="s">
        <v>902</v>
      </c>
      <c r="E253" s="116" t="s">
        <v>386</v>
      </c>
      <c r="F253" s="117" t="b">
        <v>1</v>
      </c>
      <c r="G253" s="117"/>
      <c r="H253" s="117"/>
      <c r="I253" s="117"/>
      <c r="J253" s="115"/>
      <c r="K253" s="115"/>
      <c r="L253" s="118">
        <v>1</v>
      </c>
      <c r="M253" s="118">
        <v>3</v>
      </c>
      <c r="N253" s="118">
        <v>3</v>
      </c>
      <c r="O253" s="118">
        <v>3</v>
      </c>
      <c r="P253" s="119">
        <f t="shared" si="9"/>
        <v>3</v>
      </c>
      <c r="Q253" s="118">
        <v>3</v>
      </c>
      <c r="R253" s="118">
        <v>2</v>
      </c>
      <c r="S253" s="118">
        <v>1</v>
      </c>
      <c r="T253" s="118">
        <v>5</v>
      </c>
      <c r="U253" s="118">
        <f t="shared" si="10"/>
        <v>5</v>
      </c>
      <c r="V253" s="114">
        <f t="shared" si="11"/>
        <v>2.4500000000000002</v>
      </c>
    </row>
    <row r="254" spans="1:22" s="27" customFormat="1" ht="15" x14ac:dyDescent="0.3">
      <c r="A254" s="110">
        <v>243</v>
      </c>
      <c r="B254" s="116" t="s">
        <v>1110</v>
      </c>
      <c r="C254" s="116" t="s">
        <v>1111</v>
      </c>
      <c r="D254" s="36" t="s">
        <v>1112</v>
      </c>
      <c r="E254" s="116" t="s">
        <v>911</v>
      </c>
      <c r="F254" s="117" t="b">
        <v>1</v>
      </c>
      <c r="G254" s="117" t="b">
        <v>1</v>
      </c>
      <c r="H254" s="117"/>
      <c r="I254" s="115"/>
      <c r="J254" s="115"/>
      <c r="K254" s="115"/>
      <c r="L254" s="118">
        <v>1</v>
      </c>
      <c r="M254" s="118">
        <v>3</v>
      </c>
      <c r="N254" s="118">
        <v>3</v>
      </c>
      <c r="O254" s="118">
        <v>3</v>
      </c>
      <c r="P254" s="119">
        <f t="shared" si="9"/>
        <v>3</v>
      </c>
      <c r="Q254" s="118">
        <v>4</v>
      </c>
      <c r="R254" s="118">
        <v>2</v>
      </c>
      <c r="S254" s="118">
        <v>1</v>
      </c>
      <c r="T254" s="118">
        <v>3</v>
      </c>
      <c r="U254" s="118">
        <f t="shared" si="10"/>
        <v>3</v>
      </c>
      <c r="V254" s="114">
        <f t="shared" si="11"/>
        <v>2.4500000000000002</v>
      </c>
    </row>
    <row r="255" spans="1:22" s="27" customFormat="1" ht="15" x14ac:dyDescent="0.3">
      <c r="A255" s="115">
        <v>244</v>
      </c>
      <c r="B255" s="116" t="s">
        <v>1101</v>
      </c>
      <c r="C255" s="33" t="s">
        <v>1102</v>
      </c>
      <c r="D255" s="36" t="s">
        <v>1103</v>
      </c>
      <c r="E255" s="116" t="s">
        <v>386</v>
      </c>
      <c r="F255" s="117" t="b">
        <v>1</v>
      </c>
      <c r="G255" s="117" t="b">
        <v>1</v>
      </c>
      <c r="H255" s="117"/>
      <c r="I255" s="115"/>
      <c r="J255" s="115"/>
      <c r="K255" s="115"/>
      <c r="L255" s="118">
        <v>1</v>
      </c>
      <c r="M255" s="118">
        <v>3</v>
      </c>
      <c r="N255" s="118">
        <v>3</v>
      </c>
      <c r="O255" s="118">
        <v>3</v>
      </c>
      <c r="P255" s="119">
        <f t="shared" si="9"/>
        <v>3</v>
      </c>
      <c r="Q255" s="118">
        <v>3</v>
      </c>
      <c r="R255" s="118">
        <v>2</v>
      </c>
      <c r="S255" s="118">
        <v>5</v>
      </c>
      <c r="T255" s="118">
        <v>3</v>
      </c>
      <c r="U255" s="118">
        <f t="shared" si="10"/>
        <v>5</v>
      </c>
      <c r="V255" s="114">
        <f t="shared" si="11"/>
        <v>2.4500000000000002</v>
      </c>
    </row>
    <row r="256" spans="1:22" s="27" customFormat="1" ht="27.6" x14ac:dyDescent="0.3">
      <c r="A256" s="110">
        <v>245</v>
      </c>
      <c r="B256" s="116" t="s">
        <v>1491</v>
      </c>
      <c r="C256" s="116" t="s">
        <v>1492</v>
      </c>
      <c r="D256" s="36" t="s">
        <v>1493</v>
      </c>
      <c r="E256" s="116" t="s">
        <v>911</v>
      </c>
      <c r="F256" s="117" t="b">
        <v>1</v>
      </c>
      <c r="G256" s="117"/>
      <c r="H256" s="117"/>
      <c r="I256" s="117"/>
      <c r="J256" s="117"/>
      <c r="K256" s="115"/>
      <c r="L256" s="118">
        <v>1</v>
      </c>
      <c r="M256" s="118">
        <v>3</v>
      </c>
      <c r="N256" s="118">
        <v>1</v>
      </c>
      <c r="O256" s="118">
        <v>3</v>
      </c>
      <c r="P256" s="119">
        <f t="shared" si="9"/>
        <v>2.3333333333333335</v>
      </c>
      <c r="Q256" s="118">
        <v>5</v>
      </c>
      <c r="R256" s="118">
        <v>3</v>
      </c>
      <c r="S256" s="118">
        <v>1</v>
      </c>
      <c r="T256" s="118">
        <v>1</v>
      </c>
      <c r="U256" s="118">
        <f t="shared" si="10"/>
        <v>1</v>
      </c>
      <c r="V256" s="114">
        <f t="shared" si="11"/>
        <v>2.4333333333333331</v>
      </c>
    </row>
    <row r="257" spans="1:22" s="27" customFormat="1" ht="41.4" x14ac:dyDescent="0.3">
      <c r="A257" s="110">
        <v>246</v>
      </c>
      <c r="B257" s="116" t="s">
        <v>1263</v>
      </c>
      <c r="C257" s="116" t="s">
        <v>1264</v>
      </c>
      <c r="D257" s="36" t="s">
        <v>1265</v>
      </c>
      <c r="E257" s="116" t="s">
        <v>909</v>
      </c>
      <c r="F257" s="117" t="b">
        <v>1</v>
      </c>
      <c r="G257" s="117"/>
      <c r="H257" s="117"/>
      <c r="I257" s="115"/>
      <c r="J257" s="115"/>
      <c r="K257" s="115"/>
      <c r="L257" s="118">
        <v>1</v>
      </c>
      <c r="M257" s="118">
        <v>1</v>
      </c>
      <c r="N257" s="118">
        <v>3</v>
      </c>
      <c r="O257" s="118">
        <v>3</v>
      </c>
      <c r="P257" s="119">
        <f t="shared" si="9"/>
        <v>2.3333333333333335</v>
      </c>
      <c r="Q257" s="118">
        <v>5</v>
      </c>
      <c r="R257" s="118">
        <v>3</v>
      </c>
      <c r="S257" s="118">
        <v>1</v>
      </c>
      <c r="T257" s="118">
        <v>1</v>
      </c>
      <c r="U257" s="118">
        <f t="shared" si="10"/>
        <v>1</v>
      </c>
      <c r="V257" s="114">
        <f t="shared" si="11"/>
        <v>2.4333333333333331</v>
      </c>
    </row>
    <row r="258" spans="1:22" s="27" customFormat="1" ht="15" x14ac:dyDescent="0.3">
      <c r="A258" s="115">
        <v>247</v>
      </c>
      <c r="B258" s="116" t="s">
        <v>1278</v>
      </c>
      <c r="C258" s="116" t="s">
        <v>1279</v>
      </c>
      <c r="D258" s="36" t="s">
        <v>1280</v>
      </c>
      <c r="E258" s="116" t="s">
        <v>386</v>
      </c>
      <c r="F258" s="117" t="b">
        <v>1</v>
      </c>
      <c r="G258" s="117" t="b">
        <v>1</v>
      </c>
      <c r="H258" s="117" t="b">
        <v>1</v>
      </c>
      <c r="I258" s="117" t="b">
        <v>1</v>
      </c>
      <c r="J258" s="115"/>
      <c r="K258" s="117" t="b">
        <v>1</v>
      </c>
      <c r="L258" s="118">
        <v>1</v>
      </c>
      <c r="M258" s="118">
        <v>3</v>
      </c>
      <c r="N258" s="118">
        <v>3</v>
      </c>
      <c r="O258" s="118">
        <v>1</v>
      </c>
      <c r="P258" s="119">
        <f t="shared" si="9"/>
        <v>2.3333333333333335</v>
      </c>
      <c r="Q258" s="118">
        <v>5</v>
      </c>
      <c r="R258" s="118">
        <v>3</v>
      </c>
      <c r="S258" s="118">
        <v>1</v>
      </c>
      <c r="T258" s="118">
        <v>1</v>
      </c>
      <c r="U258" s="118">
        <f t="shared" si="10"/>
        <v>1</v>
      </c>
      <c r="V258" s="114">
        <f t="shared" si="11"/>
        <v>2.4333333333333331</v>
      </c>
    </row>
    <row r="259" spans="1:22" s="27" customFormat="1" ht="15" x14ac:dyDescent="0.3">
      <c r="A259" s="110">
        <v>248</v>
      </c>
      <c r="B259" s="120" t="s">
        <v>1520</v>
      </c>
      <c r="C259" s="116" t="s">
        <v>1521</v>
      </c>
      <c r="D259" s="36" t="s">
        <v>1522</v>
      </c>
      <c r="E259" s="116" t="s">
        <v>386</v>
      </c>
      <c r="F259" s="117" t="b">
        <v>1</v>
      </c>
      <c r="G259" s="117" t="b">
        <v>1</v>
      </c>
      <c r="H259" s="117"/>
      <c r="I259" s="115"/>
      <c r="J259" s="115"/>
      <c r="K259" s="115"/>
      <c r="L259" s="118">
        <v>1</v>
      </c>
      <c r="M259" s="118">
        <v>3</v>
      </c>
      <c r="N259" s="118">
        <v>3</v>
      </c>
      <c r="O259" s="118">
        <v>1</v>
      </c>
      <c r="P259" s="119">
        <f t="shared" si="9"/>
        <v>2.3333333333333335</v>
      </c>
      <c r="Q259" s="118">
        <v>5</v>
      </c>
      <c r="R259" s="118">
        <v>3</v>
      </c>
      <c r="S259" s="118">
        <v>1</v>
      </c>
      <c r="T259" s="118">
        <v>1</v>
      </c>
      <c r="U259" s="118">
        <f t="shared" si="10"/>
        <v>1</v>
      </c>
      <c r="V259" s="114">
        <f t="shared" si="11"/>
        <v>2.4333333333333331</v>
      </c>
    </row>
    <row r="260" spans="1:22" s="27" customFormat="1" ht="15" x14ac:dyDescent="0.3">
      <c r="A260" s="115">
        <v>249</v>
      </c>
      <c r="B260" s="116" t="s">
        <v>1206</v>
      </c>
      <c r="C260" s="116" t="s">
        <v>1207</v>
      </c>
      <c r="D260" s="36" t="s">
        <v>1208</v>
      </c>
      <c r="E260" s="116" t="s">
        <v>386</v>
      </c>
      <c r="F260" s="117" t="b">
        <v>1</v>
      </c>
      <c r="G260" s="117" t="b">
        <v>1</v>
      </c>
      <c r="H260" s="117"/>
      <c r="I260" s="117" t="b">
        <v>1</v>
      </c>
      <c r="J260" s="115"/>
      <c r="K260" s="115"/>
      <c r="L260" s="118">
        <v>1</v>
      </c>
      <c r="M260" s="118">
        <v>3</v>
      </c>
      <c r="N260" s="118">
        <v>3</v>
      </c>
      <c r="O260" s="118">
        <v>1</v>
      </c>
      <c r="P260" s="119">
        <f t="shared" si="9"/>
        <v>2.3333333333333335</v>
      </c>
      <c r="Q260" s="118">
        <v>5</v>
      </c>
      <c r="R260" s="118">
        <v>3</v>
      </c>
      <c r="S260" s="118">
        <v>1</v>
      </c>
      <c r="T260" s="118">
        <v>1</v>
      </c>
      <c r="U260" s="118">
        <f t="shared" si="10"/>
        <v>1</v>
      </c>
      <c r="V260" s="114">
        <f t="shared" si="11"/>
        <v>2.4333333333333331</v>
      </c>
    </row>
    <row r="261" spans="1:22" s="27" customFormat="1" ht="15" x14ac:dyDescent="0.3">
      <c r="A261" s="110">
        <v>250</v>
      </c>
      <c r="B261" s="116" t="s">
        <v>1203</v>
      </c>
      <c r="C261" s="116" t="s">
        <v>1204</v>
      </c>
      <c r="D261" s="36" t="s">
        <v>1205</v>
      </c>
      <c r="E261" s="116" t="s">
        <v>387</v>
      </c>
      <c r="F261" s="117" t="b">
        <v>1</v>
      </c>
      <c r="G261" s="117"/>
      <c r="H261" s="117"/>
      <c r="I261" s="115"/>
      <c r="J261" s="115"/>
      <c r="K261" s="115"/>
      <c r="L261" s="118">
        <v>1</v>
      </c>
      <c r="M261" s="118">
        <v>3</v>
      </c>
      <c r="N261" s="118">
        <v>3</v>
      </c>
      <c r="O261" s="118">
        <v>1</v>
      </c>
      <c r="P261" s="119">
        <f t="shared" si="9"/>
        <v>2.3333333333333335</v>
      </c>
      <c r="Q261" s="118">
        <v>5</v>
      </c>
      <c r="R261" s="118">
        <v>3</v>
      </c>
      <c r="S261" s="118">
        <v>1</v>
      </c>
      <c r="T261" s="118">
        <v>1</v>
      </c>
      <c r="U261" s="118">
        <f t="shared" si="10"/>
        <v>1</v>
      </c>
      <c r="V261" s="114">
        <f t="shared" si="11"/>
        <v>2.4333333333333331</v>
      </c>
    </row>
    <row r="262" spans="1:22" s="27" customFormat="1" ht="41.4" x14ac:dyDescent="0.3">
      <c r="A262" s="110">
        <v>251</v>
      </c>
      <c r="B262" s="116" t="s">
        <v>1517</v>
      </c>
      <c r="C262" s="116" t="s">
        <v>1518</v>
      </c>
      <c r="D262" s="36" t="s">
        <v>1519</v>
      </c>
      <c r="E262" s="116" t="s">
        <v>386</v>
      </c>
      <c r="F262" s="117" t="b">
        <v>1</v>
      </c>
      <c r="G262" s="117"/>
      <c r="H262" s="117"/>
      <c r="I262" s="115"/>
      <c r="J262" s="115"/>
      <c r="K262" s="115"/>
      <c r="L262" s="118">
        <v>1</v>
      </c>
      <c r="M262" s="118">
        <v>3</v>
      </c>
      <c r="N262" s="118">
        <v>3</v>
      </c>
      <c r="O262" s="118">
        <v>1</v>
      </c>
      <c r="P262" s="119">
        <f t="shared" si="9"/>
        <v>2.3333333333333335</v>
      </c>
      <c r="Q262" s="118">
        <v>5</v>
      </c>
      <c r="R262" s="118">
        <v>3</v>
      </c>
      <c r="S262" s="118">
        <v>1</v>
      </c>
      <c r="T262" s="118">
        <v>1</v>
      </c>
      <c r="U262" s="118">
        <f t="shared" si="10"/>
        <v>1</v>
      </c>
      <c r="V262" s="114">
        <f t="shared" si="11"/>
        <v>2.4333333333333331</v>
      </c>
    </row>
    <row r="263" spans="1:22" s="27" customFormat="1" ht="15" x14ac:dyDescent="0.3">
      <c r="A263" s="115">
        <v>252</v>
      </c>
      <c r="B263" s="116" t="s">
        <v>1135</v>
      </c>
      <c r="C263" s="33" t="s">
        <v>1136</v>
      </c>
      <c r="D263" s="36" t="s">
        <v>1137</v>
      </c>
      <c r="E263" s="116" t="s">
        <v>909</v>
      </c>
      <c r="F263" s="117" t="b">
        <v>1</v>
      </c>
      <c r="G263" s="117"/>
      <c r="H263" s="117"/>
      <c r="I263" s="117" t="b">
        <v>1</v>
      </c>
      <c r="J263" s="115"/>
      <c r="K263" s="115"/>
      <c r="L263" s="118">
        <v>1</v>
      </c>
      <c r="M263" s="118">
        <v>3</v>
      </c>
      <c r="N263" s="118">
        <v>3</v>
      </c>
      <c r="O263" s="118">
        <v>1</v>
      </c>
      <c r="P263" s="119">
        <f t="shared" si="9"/>
        <v>2.3333333333333335</v>
      </c>
      <c r="Q263" s="118">
        <v>5</v>
      </c>
      <c r="R263" s="118">
        <v>3</v>
      </c>
      <c r="S263" s="118">
        <v>1</v>
      </c>
      <c r="T263" s="118">
        <v>1</v>
      </c>
      <c r="U263" s="118">
        <f t="shared" si="10"/>
        <v>1</v>
      </c>
      <c r="V263" s="114">
        <f t="shared" si="11"/>
        <v>2.4333333333333331</v>
      </c>
    </row>
    <row r="264" spans="1:22" s="27" customFormat="1" ht="15" x14ac:dyDescent="0.3">
      <c r="A264" s="110">
        <v>253</v>
      </c>
      <c r="B264" s="116" t="s">
        <v>1676</v>
      </c>
      <c r="C264" s="116" t="s">
        <v>1739</v>
      </c>
      <c r="D264" s="36" t="s">
        <v>1677</v>
      </c>
      <c r="E264" s="116" t="s">
        <v>387</v>
      </c>
      <c r="F264" s="117" t="b">
        <v>1</v>
      </c>
      <c r="G264" s="117"/>
      <c r="H264" s="117"/>
      <c r="I264" s="117"/>
      <c r="J264" s="117"/>
      <c r="K264" s="117"/>
      <c r="L264" s="118">
        <v>1</v>
      </c>
      <c r="M264" s="118">
        <v>3</v>
      </c>
      <c r="N264" s="118">
        <v>5</v>
      </c>
      <c r="O264" s="118">
        <v>3</v>
      </c>
      <c r="P264" s="119">
        <f t="shared" si="9"/>
        <v>3.6666666666666665</v>
      </c>
      <c r="Q264" s="118">
        <v>3</v>
      </c>
      <c r="R264" s="118">
        <v>2</v>
      </c>
      <c r="S264" s="118">
        <v>3</v>
      </c>
      <c r="T264" s="118">
        <v>3</v>
      </c>
      <c r="U264" s="118">
        <f t="shared" si="10"/>
        <v>3</v>
      </c>
      <c r="V264" s="114">
        <f t="shared" si="11"/>
        <v>2.416666666666667</v>
      </c>
    </row>
    <row r="265" spans="1:22" s="27" customFormat="1" ht="15" x14ac:dyDescent="0.3">
      <c r="A265" s="115">
        <v>254</v>
      </c>
      <c r="B265" s="116" t="s">
        <v>1647</v>
      </c>
      <c r="C265" s="116" t="s">
        <v>1648</v>
      </c>
      <c r="D265" s="36" t="s">
        <v>1649</v>
      </c>
      <c r="E265" s="116" t="s">
        <v>171</v>
      </c>
      <c r="F265" s="117" t="b">
        <v>1</v>
      </c>
      <c r="G265" s="117"/>
      <c r="H265" s="117"/>
      <c r="I265" s="117"/>
      <c r="J265" s="117"/>
      <c r="K265" s="117"/>
      <c r="L265" s="118">
        <v>1</v>
      </c>
      <c r="M265" s="118">
        <v>5</v>
      </c>
      <c r="N265" s="118">
        <v>3</v>
      </c>
      <c r="O265" s="118">
        <v>3</v>
      </c>
      <c r="P265" s="119">
        <f t="shared" si="9"/>
        <v>3.6666666666666665</v>
      </c>
      <c r="Q265" s="118">
        <v>2</v>
      </c>
      <c r="R265" s="118">
        <v>2</v>
      </c>
      <c r="S265" s="118">
        <v>5</v>
      </c>
      <c r="T265" s="118">
        <v>1</v>
      </c>
      <c r="U265" s="118">
        <f t="shared" si="10"/>
        <v>5</v>
      </c>
      <c r="V265" s="114">
        <f t="shared" si="11"/>
        <v>2.416666666666667</v>
      </c>
    </row>
    <row r="266" spans="1:22" s="27" customFormat="1" ht="41.4" x14ac:dyDescent="0.3">
      <c r="A266" s="110">
        <v>255</v>
      </c>
      <c r="B266" s="116" t="s">
        <v>1366</v>
      </c>
      <c r="C266" s="116" t="s">
        <v>1367</v>
      </c>
      <c r="D266" s="36" t="s">
        <v>1368</v>
      </c>
      <c r="E266" s="116" t="s">
        <v>387</v>
      </c>
      <c r="F266" s="117" t="b">
        <v>1</v>
      </c>
      <c r="G266" s="117" t="b">
        <v>1</v>
      </c>
      <c r="H266" s="117" t="b">
        <v>1</v>
      </c>
      <c r="I266" s="117"/>
      <c r="J266" s="115"/>
      <c r="K266" s="115"/>
      <c r="L266" s="118">
        <v>1</v>
      </c>
      <c r="M266" s="118">
        <v>3</v>
      </c>
      <c r="N266" s="118">
        <v>5</v>
      </c>
      <c r="O266" s="118">
        <v>3</v>
      </c>
      <c r="P266" s="119">
        <f t="shared" si="9"/>
        <v>3.6666666666666665</v>
      </c>
      <c r="Q266" s="118">
        <v>2</v>
      </c>
      <c r="R266" s="118">
        <v>2</v>
      </c>
      <c r="S266" s="118">
        <v>5</v>
      </c>
      <c r="T266" s="118">
        <v>5</v>
      </c>
      <c r="U266" s="118">
        <f t="shared" si="10"/>
        <v>5</v>
      </c>
      <c r="V266" s="114">
        <f t="shared" si="11"/>
        <v>2.416666666666667</v>
      </c>
    </row>
    <row r="267" spans="1:22" s="27" customFormat="1" ht="15" x14ac:dyDescent="0.3">
      <c r="A267" s="110">
        <v>256</v>
      </c>
      <c r="B267" s="116" t="s">
        <v>1311</v>
      </c>
      <c r="C267" s="116" t="s">
        <v>1312</v>
      </c>
      <c r="D267" s="36" t="s">
        <v>1313</v>
      </c>
      <c r="E267" s="116" t="s">
        <v>387</v>
      </c>
      <c r="F267" s="117" t="b">
        <v>1</v>
      </c>
      <c r="G267" s="117" t="b">
        <v>1</v>
      </c>
      <c r="H267" s="117" t="b">
        <v>1</v>
      </c>
      <c r="I267" s="115"/>
      <c r="J267" s="115"/>
      <c r="K267" s="115"/>
      <c r="L267" s="118">
        <v>1</v>
      </c>
      <c r="M267" s="118">
        <v>1</v>
      </c>
      <c r="N267" s="118">
        <v>5</v>
      </c>
      <c r="O267" s="118">
        <v>5</v>
      </c>
      <c r="P267" s="119">
        <f t="shared" si="9"/>
        <v>3.6666666666666665</v>
      </c>
      <c r="Q267" s="118">
        <v>4</v>
      </c>
      <c r="R267" s="118">
        <v>2</v>
      </c>
      <c r="S267" s="118">
        <v>1</v>
      </c>
      <c r="T267" s="118">
        <v>1</v>
      </c>
      <c r="U267" s="118">
        <f t="shared" si="10"/>
        <v>1</v>
      </c>
      <c r="V267" s="114">
        <f t="shared" si="11"/>
        <v>2.4166666666666665</v>
      </c>
    </row>
    <row r="268" spans="1:22" s="27" customFormat="1" ht="15" x14ac:dyDescent="0.3">
      <c r="A268" s="115">
        <v>257</v>
      </c>
      <c r="B268" s="120" t="s">
        <v>1512</v>
      </c>
      <c r="C268" s="116" t="s">
        <v>1513</v>
      </c>
      <c r="D268" s="36" t="s">
        <v>1514</v>
      </c>
      <c r="E268" s="116" t="s">
        <v>387</v>
      </c>
      <c r="F268" s="117" t="b">
        <v>1</v>
      </c>
      <c r="G268" s="117" t="b">
        <v>1</v>
      </c>
      <c r="H268" s="115"/>
      <c r="I268" s="117" t="b">
        <v>1</v>
      </c>
      <c r="J268" s="115"/>
      <c r="K268" s="115"/>
      <c r="L268" s="118">
        <v>1</v>
      </c>
      <c r="M268" s="118">
        <v>5</v>
      </c>
      <c r="N268" s="118">
        <v>5</v>
      </c>
      <c r="O268" s="118">
        <v>5</v>
      </c>
      <c r="P268" s="119">
        <f t="shared" ref="P268:P331" si="12">AVERAGE(M268:O268)</f>
        <v>5</v>
      </c>
      <c r="Q268" s="118">
        <v>2</v>
      </c>
      <c r="R268" s="118">
        <v>1</v>
      </c>
      <c r="S268" s="118">
        <v>3</v>
      </c>
      <c r="T268" s="118">
        <v>3</v>
      </c>
      <c r="U268" s="118">
        <f t="shared" ref="U268:U331" si="13">MAX(S268:T268)</f>
        <v>3</v>
      </c>
      <c r="V268" s="114">
        <f t="shared" ref="V268:V331" si="14">L268*30%+P268*25%+Q268*20%+R268*15%+U268*10%</f>
        <v>2.4000000000000004</v>
      </c>
    </row>
    <row r="269" spans="1:22" s="27" customFormat="1" ht="15" x14ac:dyDescent="0.3">
      <c r="A269" s="110">
        <v>258</v>
      </c>
      <c r="B269" s="120" t="s">
        <v>1474</v>
      </c>
      <c r="C269" s="116" t="s">
        <v>1475</v>
      </c>
      <c r="D269" s="36" t="s">
        <v>1476</v>
      </c>
      <c r="E269" s="116" t="s">
        <v>386</v>
      </c>
      <c r="F269" s="117" t="b">
        <v>1</v>
      </c>
      <c r="G269" s="117"/>
      <c r="H269" s="117"/>
      <c r="I269" s="115"/>
      <c r="J269" s="115"/>
      <c r="K269" s="115"/>
      <c r="L269" s="118">
        <v>1</v>
      </c>
      <c r="M269" s="118">
        <v>3</v>
      </c>
      <c r="N269" s="118">
        <v>3</v>
      </c>
      <c r="O269" s="118">
        <v>3</v>
      </c>
      <c r="P269" s="119">
        <f t="shared" si="12"/>
        <v>3</v>
      </c>
      <c r="Q269" s="118">
        <v>4</v>
      </c>
      <c r="R269" s="118">
        <v>3</v>
      </c>
      <c r="S269" s="118">
        <v>1</v>
      </c>
      <c r="T269" s="118">
        <v>1</v>
      </c>
      <c r="U269" s="118">
        <f t="shared" si="13"/>
        <v>1</v>
      </c>
      <c r="V269" s="114">
        <f t="shared" si="14"/>
        <v>2.4</v>
      </c>
    </row>
    <row r="270" spans="1:22" s="27" customFormat="1" ht="27.6" x14ac:dyDescent="0.3">
      <c r="A270" s="115">
        <v>259</v>
      </c>
      <c r="B270" s="116" t="s">
        <v>1191</v>
      </c>
      <c r="C270" s="116" t="s">
        <v>1192</v>
      </c>
      <c r="D270" s="36" t="s">
        <v>1193</v>
      </c>
      <c r="E270" s="116" t="s">
        <v>386</v>
      </c>
      <c r="F270" s="117" t="b">
        <v>1</v>
      </c>
      <c r="G270" s="117" t="b">
        <v>1</v>
      </c>
      <c r="H270" s="117"/>
      <c r="I270" s="117"/>
      <c r="J270" s="117"/>
      <c r="K270" s="115"/>
      <c r="L270" s="118">
        <v>1</v>
      </c>
      <c r="M270" s="118">
        <v>3</v>
      </c>
      <c r="N270" s="118">
        <v>3</v>
      </c>
      <c r="O270" s="118">
        <v>3</v>
      </c>
      <c r="P270" s="119">
        <f t="shared" si="12"/>
        <v>3</v>
      </c>
      <c r="Q270" s="118">
        <v>4</v>
      </c>
      <c r="R270" s="118">
        <v>3</v>
      </c>
      <c r="S270" s="118">
        <v>1</v>
      </c>
      <c r="T270" s="118">
        <v>1</v>
      </c>
      <c r="U270" s="118">
        <f t="shared" si="13"/>
        <v>1</v>
      </c>
      <c r="V270" s="114">
        <f t="shared" si="14"/>
        <v>2.4</v>
      </c>
    </row>
    <row r="271" spans="1:22" s="27" customFormat="1" ht="55.2" x14ac:dyDescent="0.3">
      <c r="A271" s="110">
        <v>260</v>
      </c>
      <c r="B271" s="120" t="s">
        <v>1543</v>
      </c>
      <c r="C271" s="116" t="s">
        <v>593</v>
      </c>
      <c r="D271" s="36" t="s">
        <v>1544</v>
      </c>
      <c r="E271" s="116" t="s">
        <v>387</v>
      </c>
      <c r="F271" s="117" t="b">
        <v>1</v>
      </c>
      <c r="G271" s="117" t="b">
        <v>1</v>
      </c>
      <c r="H271" s="117"/>
      <c r="I271" s="117"/>
      <c r="J271" s="117"/>
      <c r="K271" s="115"/>
      <c r="L271" s="118">
        <v>1</v>
      </c>
      <c r="M271" s="118">
        <v>3</v>
      </c>
      <c r="N271" s="118">
        <v>3</v>
      </c>
      <c r="O271" s="118">
        <v>3</v>
      </c>
      <c r="P271" s="119">
        <f t="shared" si="12"/>
        <v>3</v>
      </c>
      <c r="Q271" s="118">
        <v>2</v>
      </c>
      <c r="R271" s="118">
        <v>3</v>
      </c>
      <c r="S271" s="118">
        <v>3</v>
      </c>
      <c r="T271" s="118">
        <v>5</v>
      </c>
      <c r="U271" s="118">
        <f t="shared" si="13"/>
        <v>5</v>
      </c>
      <c r="V271" s="114">
        <f t="shared" si="14"/>
        <v>2.4000000000000004</v>
      </c>
    </row>
    <row r="272" spans="1:22" s="27" customFormat="1" ht="15" x14ac:dyDescent="0.3">
      <c r="A272" s="110">
        <v>261</v>
      </c>
      <c r="B272" s="116" t="s">
        <v>1408</v>
      </c>
      <c r="C272" s="116" t="s">
        <v>1409</v>
      </c>
      <c r="D272" s="36" t="s">
        <v>1410</v>
      </c>
      <c r="E272" s="116" t="s">
        <v>387</v>
      </c>
      <c r="F272" s="117" t="b">
        <v>1</v>
      </c>
      <c r="G272" s="117"/>
      <c r="H272" s="117"/>
      <c r="I272" s="117" t="b">
        <v>1</v>
      </c>
      <c r="J272" s="115"/>
      <c r="K272" s="117" t="b">
        <v>1</v>
      </c>
      <c r="L272" s="118">
        <v>1</v>
      </c>
      <c r="M272" s="118">
        <v>5</v>
      </c>
      <c r="N272" s="118">
        <v>3</v>
      </c>
      <c r="O272" s="118">
        <v>1</v>
      </c>
      <c r="P272" s="119">
        <f t="shared" si="12"/>
        <v>3</v>
      </c>
      <c r="Q272" s="118">
        <v>4</v>
      </c>
      <c r="R272" s="118">
        <v>3</v>
      </c>
      <c r="S272" s="118">
        <v>1</v>
      </c>
      <c r="T272" s="118">
        <v>1</v>
      </c>
      <c r="U272" s="118">
        <f t="shared" si="13"/>
        <v>1</v>
      </c>
      <c r="V272" s="114">
        <f t="shared" si="14"/>
        <v>2.4</v>
      </c>
    </row>
    <row r="273" spans="1:22" s="27" customFormat="1" ht="15" x14ac:dyDescent="0.3">
      <c r="A273" s="115">
        <v>262</v>
      </c>
      <c r="B273" s="116" t="s">
        <v>1257</v>
      </c>
      <c r="C273" s="116" t="s">
        <v>1258</v>
      </c>
      <c r="D273" s="36" t="s">
        <v>1259</v>
      </c>
      <c r="E273" s="116" t="s">
        <v>386</v>
      </c>
      <c r="F273" s="117" t="b">
        <v>1</v>
      </c>
      <c r="G273" s="117" t="b">
        <v>1</v>
      </c>
      <c r="H273" s="117"/>
      <c r="I273" s="115"/>
      <c r="J273" s="115"/>
      <c r="K273" s="115"/>
      <c r="L273" s="118">
        <v>1</v>
      </c>
      <c r="M273" s="118">
        <v>3</v>
      </c>
      <c r="N273" s="118">
        <v>3</v>
      </c>
      <c r="O273" s="118">
        <v>3</v>
      </c>
      <c r="P273" s="119">
        <f t="shared" si="12"/>
        <v>3</v>
      </c>
      <c r="Q273" s="118">
        <v>4</v>
      </c>
      <c r="R273" s="118">
        <v>3</v>
      </c>
      <c r="S273" s="118">
        <v>1</v>
      </c>
      <c r="T273" s="118">
        <v>1</v>
      </c>
      <c r="U273" s="118">
        <f t="shared" si="13"/>
        <v>1</v>
      </c>
      <c r="V273" s="114">
        <f t="shared" si="14"/>
        <v>2.4</v>
      </c>
    </row>
    <row r="274" spans="1:22" s="27" customFormat="1" ht="15" x14ac:dyDescent="0.3">
      <c r="A274" s="110">
        <v>263</v>
      </c>
      <c r="B274" s="116" t="s">
        <v>1639</v>
      </c>
      <c r="C274" s="116" t="s">
        <v>1640</v>
      </c>
      <c r="D274" s="36" t="s">
        <v>1641</v>
      </c>
      <c r="E274" s="116" t="s">
        <v>387</v>
      </c>
      <c r="F274" s="117" t="b">
        <v>1</v>
      </c>
      <c r="G274" s="117"/>
      <c r="H274" s="117"/>
      <c r="I274" s="117"/>
      <c r="J274" s="117"/>
      <c r="K274" s="117"/>
      <c r="L274" s="118">
        <v>2</v>
      </c>
      <c r="M274" s="118">
        <v>3</v>
      </c>
      <c r="N274" s="118">
        <v>3</v>
      </c>
      <c r="O274" s="118">
        <v>3</v>
      </c>
      <c r="P274" s="119">
        <f t="shared" si="12"/>
        <v>3</v>
      </c>
      <c r="Q274" s="118">
        <v>2</v>
      </c>
      <c r="R274" s="118">
        <v>1</v>
      </c>
      <c r="S274" s="118">
        <v>5</v>
      </c>
      <c r="T274" s="118">
        <v>5</v>
      </c>
      <c r="U274" s="118">
        <f t="shared" si="13"/>
        <v>5</v>
      </c>
      <c r="V274" s="114">
        <f t="shared" si="14"/>
        <v>2.4</v>
      </c>
    </row>
    <row r="275" spans="1:22" s="27" customFormat="1" ht="15" x14ac:dyDescent="0.3">
      <c r="A275" s="115">
        <v>264</v>
      </c>
      <c r="B275" s="116" t="s">
        <v>1405</v>
      </c>
      <c r="C275" s="116" t="s">
        <v>1406</v>
      </c>
      <c r="D275" s="36" t="s">
        <v>1407</v>
      </c>
      <c r="E275" s="116" t="s">
        <v>386</v>
      </c>
      <c r="F275" s="117" t="b">
        <v>1</v>
      </c>
      <c r="G275" s="117" t="b">
        <v>1</v>
      </c>
      <c r="H275" s="117"/>
      <c r="I275" s="117" t="b">
        <v>1</v>
      </c>
      <c r="J275" s="117"/>
      <c r="K275" s="115"/>
      <c r="L275" s="118">
        <v>1</v>
      </c>
      <c r="M275" s="118">
        <v>3</v>
      </c>
      <c r="N275" s="118">
        <v>3</v>
      </c>
      <c r="O275" s="118">
        <v>3</v>
      </c>
      <c r="P275" s="119">
        <f t="shared" si="12"/>
        <v>3</v>
      </c>
      <c r="Q275" s="118">
        <v>4</v>
      </c>
      <c r="R275" s="118">
        <v>3</v>
      </c>
      <c r="S275" s="118">
        <v>1</v>
      </c>
      <c r="T275" s="118">
        <v>1</v>
      </c>
      <c r="U275" s="118">
        <f t="shared" si="13"/>
        <v>1</v>
      </c>
      <c r="V275" s="114">
        <f t="shared" si="14"/>
        <v>2.4</v>
      </c>
    </row>
    <row r="276" spans="1:22" s="27" customFormat="1" ht="15" x14ac:dyDescent="0.3">
      <c r="A276" s="110">
        <v>265</v>
      </c>
      <c r="B276" s="116" t="s">
        <v>1275</v>
      </c>
      <c r="C276" s="116" t="s">
        <v>1276</v>
      </c>
      <c r="D276" s="36" t="s">
        <v>1277</v>
      </c>
      <c r="E276" s="116" t="s">
        <v>386</v>
      </c>
      <c r="F276" s="117" t="b">
        <v>1</v>
      </c>
      <c r="G276" s="117" t="b">
        <v>1</v>
      </c>
      <c r="H276" s="117"/>
      <c r="I276" s="115"/>
      <c r="J276" s="115"/>
      <c r="K276" s="115"/>
      <c r="L276" s="118">
        <v>1</v>
      </c>
      <c r="M276" s="118">
        <v>3</v>
      </c>
      <c r="N276" s="118">
        <v>3</v>
      </c>
      <c r="O276" s="118">
        <v>1</v>
      </c>
      <c r="P276" s="119">
        <f t="shared" si="12"/>
        <v>2.3333333333333335</v>
      </c>
      <c r="Q276" s="118">
        <v>4</v>
      </c>
      <c r="R276" s="118">
        <v>4</v>
      </c>
      <c r="S276" s="118">
        <v>1</v>
      </c>
      <c r="T276" s="118">
        <v>1</v>
      </c>
      <c r="U276" s="118">
        <f t="shared" si="13"/>
        <v>1</v>
      </c>
      <c r="V276" s="114">
        <f t="shared" si="14"/>
        <v>2.3833333333333333</v>
      </c>
    </row>
    <row r="277" spans="1:22" s="27" customFormat="1" ht="41.4" x14ac:dyDescent="0.3">
      <c r="A277" s="110">
        <v>266</v>
      </c>
      <c r="B277" s="116" t="s">
        <v>1591</v>
      </c>
      <c r="C277" s="116" t="s">
        <v>1592</v>
      </c>
      <c r="D277" s="36" t="s">
        <v>1593</v>
      </c>
      <c r="E277" s="116" t="s">
        <v>386</v>
      </c>
      <c r="F277" s="117" t="b">
        <v>1</v>
      </c>
      <c r="G277" s="117" t="b">
        <v>1</v>
      </c>
      <c r="H277" s="117"/>
      <c r="I277" s="117"/>
      <c r="J277" s="117"/>
      <c r="K277" s="115"/>
      <c r="L277" s="118">
        <v>1</v>
      </c>
      <c r="M277" s="118">
        <v>5</v>
      </c>
      <c r="N277" s="118">
        <v>5</v>
      </c>
      <c r="O277" s="118">
        <v>3</v>
      </c>
      <c r="P277" s="119">
        <f t="shared" si="12"/>
        <v>4.333333333333333</v>
      </c>
      <c r="Q277" s="118">
        <v>1</v>
      </c>
      <c r="R277" s="118">
        <v>2</v>
      </c>
      <c r="S277" s="118">
        <v>5</v>
      </c>
      <c r="T277" s="118">
        <v>5</v>
      </c>
      <c r="U277" s="118">
        <f t="shared" si="13"/>
        <v>5</v>
      </c>
      <c r="V277" s="114">
        <f t="shared" si="14"/>
        <v>2.3833333333333333</v>
      </c>
    </row>
    <row r="278" spans="1:22" s="27" customFormat="1" ht="15" x14ac:dyDescent="0.3">
      <c r="A278" s="115">
        <v>267</v>
      </c>
      <c r="B278" s="120" t="s">
        <v>1594</v>
      </c>
      <c r="C278" s="116" t="s">
        <v>1595</v>
      </c>
      <c r="D278" s="36" t="s">
        <v>1596</v>
      </c>
      <c r="E278" s="116" t="s">
        <v>386</v>
      </c>
      <c r="F278" s="117" t="b">
        <v>1</v>
      </c>
      <c r="G278" s="117" t="b">
        <v>1</v>
      </c>
      <c r="H278" s="117"/>
      <c r="I278" s="115"/>
      <c r="J278" s="115"/>
      <c r="K278" s="115"/>
      <c r="L278" s="118">
        <v>1</v>
      </c>
      <c r="M278" s="118">
        <v>5</v>
      </c>
      <c r="N278" s="118">
        <v>5</v>
      </c>
      <c r="O278" s="118">
        <v>3</v>
      </c>
      <c r="P278" s="119">
        <f t="shared" si="12"/>
        <v>4.333333333333333</v>
      </c>
      <c r="Q278" s="118">
        <v>1</v>
      </c>
      <c r="R278" s="118">
        <v>2</v>
      </c>
      <c r="S278" s="118">
        <v>5</v>
      </c>
      <c r="T278" s="118">
        <v>5</v>
      </c>
      <c r="U278" s="118">
        <f t="shared" si="13"/>
        <v>5</v>
      </c>
      <c r="V278" s="114">
        <f t="shared" si="14"/>
        <v>2.3833333333333333</v>
      </c>
    </row>
    <row r="279" spans="1:22" s="27" customFormat="1" ht="15" x14ac:dyDescent="0.3">
      <c r="A279" s="110">
        <v>268</v>
      </c>
      <c r="B279" s="116" t="s">
        <v>765</v>
      </c>
      <c r="C279" s="116" t="s">
        <v>766</v>
      </c>
      <c r="D279" s="36" t="s">
        <v>767</v>
      </c>
      <c r="E279" s="116" t="s">
        <v>606</v>
      </c>
      <c r="F279" s="117" t="b">
        <v>1</v>
      </c>
      <c r="G279" s="117" t="b">
        <v>1</v>
      </c>
      <c r="H279" s="117"/>
      <c r="I279" s="117"/>
      <c r="J279" s="117"/>
      <c r="K279" s="117"/>
      <c r="L279" s="118">
        <v>1</v>
      </c>
      <c r="M279" s="118">
        <v>5</v>
      </c>
      <c r="N279" s="118">
        <v>3</v>
      </c>
      <c r="O279" s="118">
        <v>3</v>
      </c>
      <c r="P279" s="119">
        <f t="shared" si="12"/>
        <v>3.6666666666666665</v>
      </c>
      <c r="Q279" s="118">
        <v>2</v>
      </c>
      <c r="R279" s="118">
        <v>3</v>
      </c>
      <c r="S279" s="118">
        <v>3</v>
      </c>
      <c r="T279" s="118">
        <v>1</v>
      </c>
      <c r="U279" s="118">
        <f t="shared" si="13"/>
        <v>3</v>
      </c>
      <c r="V279" s="114">
        <f t="shared" si="14"/>
        <v>2.3666666666666663</v>
      </c>
    </row>
    <row r="280" spans="1:22" s="27" customFormat="1" ht="15" x14ac:dyDescent="0.3">
      <c r="A280" s="115">
        <v>269</v>
      </c>
      <c r="B280" s="116" t="s">
        <v>1643</v>
      </c>
      <c r="C280" s="116" t="s">
        <v>10</v>
      </c>
      <c r="D280" s="36" t="s">
        <v>1644</v>
      </c>
      <c r="E280" s="116" t="s">
        <v>909</v>
      </c>
      <c r="F280" s="117" t="b">
        <v>1</v>
      </c>
      <c r="G280" s="117" t="b">
        <v>1</v>
      </c>
      <c r="H280" s="117"/>
      <c r="I280" s="117"/>
      <c r="J280" s="117"/>
      <c r="K280" s="117"/>
      <c r="L280" s="118">
        <v>2</v>
      </c>
      <c r="M280" s="118">
        <v>3</v>
      </c>
      <c r="N280" s="118">
        <v>3</v>
      </c>
      <c r="O280" s="118">
        <v>3</v>
      </c>
      <c r="P280" s="119">
        <f t="shared" si="12"/>
        <v>3</v>
      </c>
      <c r="Q280" s="118">
        <v>2</v>
      </c>
      <c r="R280" s="118">
        <v>2</v>
      </c>
      <c r="S280" s="118">
        <v>3</v>
      </c>
      <c r="T280" s="118">
        <v>3</v>
      </c>
      <c r="U280" s="118">
        <f t="shared" si="13"/>
        <v>3</v>
      </c>
      <c r="V280" s="114">
        <f t="shared" si="14"/>
        <v>2.3499999999999996</v>
      </c>
    </row>
    <row r="281" spans="1:22" s="27" customFormat="1" ht="27.6" x14ac:dyDescent="0.3">
      <c r="A281" s="110">
        <v>270</v>
      </c>
      <c r="B281" s="116" t="s">
        <v>970</v>
      </c>
      <c r="C281" s="116" t="s">
        <v>971</v>
      </c>
      <c r="D281" s="36" t="s">
        <v>972</v>
      </c>
      <c r="E281" s="116" t="s">
        <v>812</v>
      </c>
      <c r="F281" s="117" t="b">
        <v>1</v>
      </c>
      <c r="G281" s="117"/>
      <c r="H281" s="117"/>
      <c r="I281" s="115"/>
      <c r="J281" s="115"/>
      <c r="K281" s="115"/>
      <c r="L281" s="118">
        <v>1</v>
      </c>
      <c r="M281" s="118">
        <v>3</v>
      </c>
      <c r="N281" s="118">
        <v>3</v>
      </c>
      <c r="O281" s="118">
        <v>1</v>
      </c>
      <c r="P281" s="119">
        <f t="shared" si="12"/>
        <v>2.3333333333333335</v>
      </c>
      <c r="Q281" s="118">
        <v>4</v>
      </c>
      <c r="R281" s="118">
        <v>1</v>
      </c>
      <c r="S281" s="118">
        <v>1</v>
      </c>
      <c r="T281" s="118">
        <v>5</v>
      </c>
      <c r="U281" s="118">
        <f t="shared" si="13"/>
        <v>5</v>
      </c>
      <c r="V281" s="114">
        <f t="shared" si="14"/>
        <v>2.333333333333333</v>
      </c>
    </row>
    <row r="282" spans="1:22" s="27" customFormat="1" ht="27.6" x14ac:dyDescent="0.3">
      <c r="A282" s="110">
        <v>271</v>
      </c>
      <c r="B282" s="116" t="s">
        <v>597</v>
      </c>
      <c r="C282" s="116" t="s">
        <v>598</v>
      </c>
      <c r="D282" s="36" t="s">
        <v>599</v>
      </c>
      <c r="E282" s="34" t="s">
        <v>600</v>
      </c>
      <c r="F282" s="117" t="b">
        <v>1</v>
      </c>
      <c r="G282" s="117" t="b">
        <v>1</v>
      </c>
      <c r="H282" s="117"/>
      <c r="I282" s="117" t="b">
        <v>1</v>
      </c>
      <c r="J282" s="117"/>
      <c r="K282" s="117"/>
      <c r="L282" s="118">
        <v>1</v>
      </c>
      <c r="M282" s="118">
        <v>5</v>
      </c>
      <c r="N282" s="118">
        <v>1</v>
      </c>
      <c r="O282" s="118">
        <v>1</v>
      </c>
      <c r="P282" s="119">
        <f t="shared" si="12"/>
        <v>2.3333333333333335</v>
      </c>
      <c r="Q282" s="118">
        <v>4</v>
      </c>
      <c r="R282" s="118">
        <v>1</v>
      </c>
      <c r="S282" s="118">
        <v>5</v>
      </c>
      <c r="T282" s="118">
        <v>5</v>
      </c>
      <c r="U282" s="118">
        <f t="shared" si="13"/>
        <v>5</v>
      </c>
      <c r="V282" s="114">
        <f t="shared" si="14"/>
        <v>2.333333333333333</v>
      </c>
    </row>
    <row r="283" spans="1:22" s="27" customFormat="1" ht="27.6" x14ac:dyDescent="0.3">
      <c r="A283" s="115">
        <v>272</v>
      </c>
      <c r="B283" s="116" t="s">
        <v>1047</v>
      </c>
      <c r="C283" s="116" t="s">
        <v>1048</v>
      </c>
      <c r="D283" s="36" t="s">
        <v>1049</v>
      </c>
      <c r="E283" s="116" t="s">
        <v>386</v>
      </c>
      <c r="F283" s="117" t="b">
        <v>1</v>
      </c>
      <c r="G283" s="117"/>
      <c r="H283" s="117"/>
      <c r="I283" s="115"/>
      <c r="J283" s="115"/>
      <c r="K283" s="115"/>
      <c r="L283" s="118">
        <v>1</v>
      </c>
      <c r="M283" s="118">
        <v>3</v>
      </c>
      <c r="N283" s="118">
        <v>1</v>
      </c>
      <c r="O283" s="118">
        <v>1</v>
      </c>
      <c r="P283" s="119">
        <f t="shared" si="12"/>
        <v>1.6666666666666667</v>
      </c>
      <c r="Q283" s="118">
        <v>4</v>
      </c>
      <c r="R283" s="118">
        <v>2</v>
      </c>
      <c r="S283" s="118">
        <v>1</v>
      </c>
      <c r="T283" s="118">
        <v>5</v>
      </c>
      <c r="U283" s="118">
        <f t="shared" si="13"/>
        <v>5</v>
      </c>
      <c r="V283" s="114">
        <f t="shared" si="14"/>
        <v>2.3166666666666664</v>
      </c>
    </row>
    <row r="284" spans="1:22" s="27" customFormat="1" ht="15" x14ac:dyDescent="0.3">
      <c r="A284" s="110">
        <v>273</v>
      </c>
      <c r="B284" t="s">
        <v>1063</v>
      </c>
      <c r="C284" s="116" t="s">
        <v>1771</v>
      </c>
      <c r="D284" s="36" t="s">
        <v>1062</v>
      </c>
      <c r="E284" s="116" t="s">
        <v>386</v>
      </c>
      <c r="F284" s="115"/>
      <c r="G284" s="117"/>
      <c r="H284" s="117" t="b">
        <v>1</v>
      </c>
      <c r="I284" s="115"/>
      <c r="J284" s="115"/>
      <c r="K284" s="115"/>
      <c r="L284" s="118">
        <v>1</v>
      </c>
      <c r="M284" s="118">
        <v>1</v>
      </c>
      <c r="N284" s="118">
        <v>3</v>
      </c>
      <c r="O284" s="118">
        <v>1</v>
      </c>
      <c r="P284" s="119">
        <f t="shared" si="12"/>
        <v>1.6666666666666667</v>
      </c>
      <c r="Q284" s="118">
        <v>5</v>
      </c>
      <c r="R284" s="118">
        <v>2</v>
      </c>
      <c r="S284" s="118">
        <v>1</v>
      </c>
      <c r="T284" s="118">
        <v>3</v>
      </c>
      <c r="U284" s="118">
        <f t="shared" si="13"/>
        <v>3</v>
      </c>
      <c r="V284" s="114">
        <f t="shared" si="14"/>
        <v>2.3166666666666664</v>
      </c>
    </row>
    <row r="285" spans="1:22" s="27" customFormat="1" ht="15" x14ac:dyDescent="0.3">
      <c r="A285" s="115">
        <v>274</v>
      </c>
      <c r="B285" s="116" t="s">
        <v>1059</v>
      </c>
      <c r="C285" s="116" t="s">
        <v>1060</v>
      </c>
      <c r="D285" s="36" t="s">
        <v>1061</v>
      </c>
      <c r="E285" s="116" t="s">
        <v>387</v>
      </c>
      <c r="F285" s="115"/>
      <c r="G285" s="117"/>
      <c r="H285" s="117" t="b">
        <v>1</v>
      </c>
      <c r="I285" s="117"/>
      <c r="J285" s="117"/>
      <c r="K285" s="115"/>
      <c r="L285" s="118">
        <v>1</v>
      </c>
      <c r="M285" s="118">
        <v>1</v>
      </c>
      <c r="N285" s="118">
        <v>3</v>
      </c>
      <c r="O285" s="118">
        <v>1</v>
      </c>
      <c r="P285" s="119">
        <f t="shared" si="12"/>
        <v>1.6666666666666667</v>
      </c>
      <c r="Q285" s="118">
        <v>5</v>
      </c>
      <c r="R285" s="118">
        <v>2</v>
      </c>
      <c r="S285" s="118">
        <v>1</v>
      </c>
      <c r="T285" s="118">
        <v>3</v>
      </c>
      <c r="U285" s="118">
        <f t="shared" si="13"/>
        <v>3</v>
      </c>
      <c r="V285" s="114">
        <f t="shared" si="14"/>
        <v>2.3166666666666664</v>
      </c>
    </row>
    <row r="286" spans="1:22" s="27" customFormat="1" ht="15" x14ac:dyDescent="0.3">
      <c r="A286" s="110">
        <v>275</v>
      </c>
      <c r="B286" s="116" t="s">
        <v>1064</v>
      </c>
      <c r="C286" s="116" t="s">
        <v>1065</v>
      </c>
      <c r="D286" s="36" t="s">
        <v>1066</v>
      </c>
      <c r="E286" s="116" t="s">
        <v>386</v>
      </c>
      <c r="F286" s="115"/>
      <c r="G286" s="117"/>
      <c r="H286" s="117" t="b">
        <v>1</v>
      </c>
      <c r="I286" s="115"/>
      <c r="J286" s="115"/>
      <c r="K286" s="115"/>
      <c r="L286" s="118">
        <v>1</v>
      </c>
      <c r="M286" s="118">
        <v>1</v>
      </c>
      <c r="N286" s="118">
        <v>3</v>
      </c>
      <c r="O286" s="118">
        <v>1</v>
      </c>
      <c r="P286" s="119">
        <f t="shared" si="12"/>
        <v>1.6666666666666667</v>
      </c>
      <c r="Q286" s="118">
        <v>5</v>
      </c>
      <c r="R286" s="118">
        <v>2</v>
      </c>
      <c r="S286" s="118">
        <v>1</v>
      </c>
      <c r="T286" s="118">
        <v>3</v>
      </c>
      <c r="U286" s="118">
        <f t="shared" si="13"/>
        <v>3</v>
      </c>
      <c r="V286" s="114">
        <f t="shared" si="14"/>
        <v>2.3166666666666664</v>
      </c>
    </row>
    <row r="287" spans="1:22" s="27" customFormat="1" ht="15" x14ac:dyDescent="0.3">
      <c r="A287" s="110">
        <v>276</v>
      </c>
      <c r="B287" s="116" t="s">
        <v>1079</v>
      </c>
      <c r="C287" s="33" t="s">
        <v>1768</v>
      </c>
      <c r="D287" s="36" t="s">
        <v>1080</v>
      </c>
      <c r="E287" s="116" t="s">
        <v>387</v>
      </c>
      <c r="F287" s="115"/>
      <c r="G287" s="117"/>
      <c r="H287" s="115"/>
      <c r="I287" s="115"/>
      <c r="J287" s="115"/>
      <c r="K287" s="117" t="b">
        <v>1</v>
      </c>
      <c r="L287" s="118">
        <v>1</v>
      </c>
      <c r="M287" s="118">
        <v>1</v>
      </c>
      <c r="N287" s="118">
        <v>3</v>
      </c>
      <c r="O287" s="118">
        <v>1</v>
      </c>
      <c r="P287" s="119">
        <f t="shared" si="12"/>
        <v>1.6666666666666667</v>
      </c>
      <c r="Q287" s="118">
        <v>4</v>
      </c>
      <c r="R287" s="118">
        <v>2</v>
      </c>
      <c r="S287" s="118">
        <v>1</v>
      </c>
      <c r="T287" s="118">
        <v>5</v>
      </c>
      <c r="U287" s="118">
        <f t="shared" si="13"/>
        <v>5</v>
      </c>
      <c r="V287" s="114">
        <f t="shared" si="14"/>
        <v>2.3166666666666664</v>
      </c>
    </row>
    <row r="288" spans="1:22" s="27" customFormat="1" ht="15" x14ac:dyDescent="0.3">
      <c r="A288" s="115">
        <v>277</v>
      </c>
      <c r="B288" s="116" t="s">
        <v>756</v>
      </c>
      <c r="C288" s="116" t="s">
        <v>756</v>
      </c>
      <c r="D288" s="36" t="s">
        <v>757</v>
      </c>
      <c r="E288" s="116" t="s">
        <v>758</v>
      </c>
      <c r="F288" s="117" t="b">
        <v>1</v>
      </c>
      <c r="G288" s="117"/>
      <c r="H288" s="117"/>
      <c r="I288" s="117" t="b">
        <v>1</v>
      </c>
      <c r="J288" s="117" t="b">
        <v>1</v>
      </c>
      <c r="K288" s="117"/>
      <c r="L288" s="118">
        <v>1</v>
      </c>
      <c r="M288" s="118">
        <v>3</v>
      </c>
      <c r="N288" s="118">
        <v>3</v>
      </c>
      <c r="O288" s="118">
        <v>3</v>
      </c>
      <c r="P288" s="119">
        <f t="shared" si="12"/>
        <v>3</v>
      </c>
      <c r="Q288" s="118">
        <v>5</v>
      </c>
      <c r="R288" s="118">
        <v>1</v>
      </c>
      <c r="S288" s="118">
        <v>1</v>
      </c>
      <c r="T288" s="118">
        <v>1</v>
      </c>
      <c r="U288" s="118">
        <f t="shared" si="13"/>
        <v>1</v>
      </c>
      <c r="V288" s="114">
        <f t="shared" si="14"/>
        <v>2.2999999999999998</v>
      </c>
    </row>
    <row r="289" spans="1:22" s="27" customFormat="1" ht="27.6" customHeight="1" x14ac:dyDescent="0.3">
      <c r="A289" s="110">
        <v>278</v>
      </c>
      <c r="B289" s="116" t="s">
        <v>796</v>
      </c>
      <c r="C289" s="116" t="s">
        <v>796</v>
      </c>
      <c r="D289" s="36" t="s">
        <v>797</v>
      </c>
      <c r="E289" s="116" t="s">
        <v>386</v>
      </c>
      <c r="F289" s="117" t="b">
        <v>1</v>
      </c>
      <c r="G289" s="117" t="b">
        <v>1</v>
      </c>
      <c r="H289" s="117"/>
      <c r="I289" s="117"/>
      <c r="J289" s="117"/>
      <c r="K289" s="117"/>
      <c r="L289" s="118">
        <v>1</v>
      </c>
      <c r="M289" s="118">
        <v>3</v>
      </c>
      <c r="N289" s="118">
        <v>3</v>
      </c>
      <c r="O289" s="118">
        <v>3</v>
      </c>
      <c r="P289" s="119">
        <f t="shared" si="12"/>
        <v>3</v>
      </c>
      <c r="Q289" s="118">
        <v>5</v>
      </c>
      <c r="R289" s="118">
        <v>1</v>
      </c>
      <c r="S289" s="118">
        <v>1</v>
      </c>
      <c r="T289" s="118">
        <v>1</v>
      </c>
      <c r="U289" s="118">
        <f t="shared" si="13"/>
        <v>1</v>
      </c>
      <c r="V289" s="114">
        <f t="shared" si="14"/>
        <v>2.2999999999999998</v>
      </c>
    </row>
    <row r="290" spans="1:22" s="27" customFormat="1" ht="15" x14ac:dyDescent="0.3">
      <c r="A290" s="115">
        <v>279</v>
      </c>
      <c r="B290" s="116" t="s">
        <v>761</v>
      </c>
      <c r="C290" s="116" t="s">
        <v>762</v>
      </c>
      <c r="D290" s="36" t="s">
        <v>763</v>
      </c>
      <c r="E290" s="116" t="s">
        <v>387</v>
      </c>
      <c r="F290" s="117" t="b">
        <v>1</v>
      </c>
      <c r="G290" s="117"/>
      <c r="H290" s="117"/>
      <c r="I290" s="117" t="b">
        <v>1</v>
      </c>
      <c r="J290" s="117"/>
      <c r="K290" s="117"/>
      <c r="L290" s="118">
        <v>1</v>
      </c>
      <c r="M290" s="118">
        <v>3</v>
      </c>
      <c r="N290" s="118">
        <v>3</v>
      </c>
      <c r="O290" s="118">
        <v>3</v>
      </c>
      <c r="P290" s="119">
        <f t="shared" si="12"/>
        <v>3</v>
      </c>
      <c r="Q290" s="118">
        <v>4</v>
      </c>
      <c r="R290" s="118">
        <v>1</v>
      </c>
      <c r="S290" s="118">
        <v>3</v>
      </c>
      <c r="T290" s="118">
        <v>3</v>
      </c>
      <c r="U290" s="118">
        <f t="shared" si="13"/>
        <v>3</v>
      </c>
      <c r="V290" s="114">
        <f t="shared" si="14"/>
        <v>2.2999999999999998</v>
      </c>
    </row>
    <row r="291" spans="1:22" s="27" customFormat="1" ht="15" x14ac:dyDescent="0.3">
      <c r="A291" s="110">
        <v>280</v>
      </c>
      <c r="B291" s="116" t="s">
        <v>970</v>
      </c>
      <c r="C291" s="116" t="s">
        <v>1430</v>
      </c>
      <c r="D291" s="36" t="s">
        <v>1431</v>
      </c>
      <c r="E291" s="116" t="s">
        <v>387</v>
      </c>
      <c r="F291" s="117" t="b">
        <v>1</v>
      </c>
      <c r="G291" s="117" t="b">
        <v>1</v>
      </c>
      <c r="H291" s="117"/>
      <c r="I291" s="117"/>
      <c r="J291" s="117"/>
      <c r="K291" s="115"/>
      <c r="L291" s="118">
        <v>1</v>
      </c>
      <c r="M291" s="118">
        <v>5</v>
      </c>
      <c r="N291" s="118">
        <v>3</v>
      </c>
      <c r="O291" s="118">
        <v>1</v>
      </c>
      <c r="P291" s="119">
        <f t="shared" si="12"/>
        <v>3</v>
      </c>
      <c r="Q291" s="118">
        <v>3</v>
      </c>
      <c r="R291" s="118">
        <v>1</v>
      </c>
      <c r="S291" s="118">
        <v>5</v>
      </c>
      <c r="T291" s="118">
        <v>5</v>
      </c>
      <c r="U291" s="118">
        <f t="shared" si="13"/>
        <v>5</v>
      </c>
      <c r="V291" s="114">
        <f t="shared" si="14"/>
        <v>2.2999999999999998</v>
      </c>
    </row>
    <row r="292" spans="1:22" s="27" customFormat="1" ht="15" x14ac:dyDescent="0.3">
      <c r="A292" s="110">
        <v>281</v>
      </c>
      <c r="B292" s="116" t="s">
        <v>1432</v>
      </c>
      <c r="C292" s="116" t="s">
        <v>1433</v>
      </c>
      <c r="D292" s="36" t="s">
        <v>1434</v>
      </c>
      <c r="E292" s="116" t="s">
        <v>387</v>
      </c>
      <c r="F292" s="117" t="b">
        <v>1</v>
      </c>
      <c r="G292" s="117" t="b">
        <v>1</v>
      </c>
      <c r="H292" s="117"/>
      <c r="I292" s="115"/>
      <c r="J292" s="115"/>
      <c r="K292" s="115"/>
      <c r="L292" s="118">
        <v>1</v>
      </c>
      <c r="M292" s="118">
        <v>3</v>
      </c>
      <c r="N292" s="118">
        <v>3</v>
      </c>
      <c r="O292" s="118">
        <v>3</v>
      </c>
      <c r="P292" s="119">
        <f t="shared" si="12"/>
        <v>3</v>
      </c>
      <c r="Q292" s="118">
        <v>3</v>
      </c>
      <c r="R292" s="118">
        <v>1</v>
      </c>
      <c r="S292" s="118">
        <v>5</v>
      </c>
      <c r="T292" s="118">
        <v>5</v>
      </c>
      <c r="U292" s="118">
        <f t="shared" si="13"/>
        <v>5</v>
      </c>
      <c r="V292" s="114">
        <f t="shared" si="14"/>
        <v>2.2999999999999998</v>
      </c>
    </row>
    <row r="293" spans="1:22" s="27" customFormat="1" ht="15" x14ac:dyDescent="0.3">
      <c r="A293" s="115">
        <v>282</v>
      </c>
      <c r="B293" s="116" t="s">
        <v>799</v>
      </c>
      <c r="C293" s="116" t="s">
        <v>799</v>
      </c>
      <c r="D293" s="36" t="s">
        <v>800</v>
      </c>
      <c r="E293" s="116" t="s">
        <v>801</v>
      </c>
      <c r="F293" s="117" t="b">
        <v>1</v>
      </c>
      <c r="G293" s="117" t="b">
        <v>1</v>
      </c>
      <c r="H293" s="117"/>
      <c r="I293" s="117"/>
      <c r="J293" s="117"/>
      <c r="K293" s="117"/>
      <c r="L293" s="118">
        <v>1</v>
      </c>
      <c r="M293" s="118">
        <v>3</v>
      </c>
      <c r="N293" s="118">
        <v>3</v>
      </c>
      <c r="O293" s="118">
        <v>3</v>
      </c>
      <c r="P293" s="119">
        <f t="shared" si="12"/>
        <v>3</v>
      </c>
      <c r="Q293" s="118">
        <v>3</v>
      </c>
      <c r="R293" s="118">
        <v>1</v>
      </c>
      <c r="S293" s="118">
        <v>5</v>
      </c>
      <c r="T293" s="118">
        <v>5</v>
      </c>
      <c r="U293" s="118">
        <f t="shared" si="13"/>
        <v>5</v>
      </c>
      <c r="V293" s="114">
        <f t="shared" si="14"/>
        <v>2.2999999999999998</v>
      </c>
    </row>
    <row r="294" spans="1:22" s="27" customFormat="1" ht="27.6" x14ac:dyDescent="0.3">
      <c r="A294" s="110">
        <v>283</v>
      </c>
      <c r="B294" s="116" t="s">
        <v>962</v>
      </c>
      <c r="C294" s="116" t="s">
        <v>963</v>
      </c>
      <c r="D294" s="36" t="s">
        <v>964</v>
      </c>
      <c r="E294" s="116" t="s">
        <v>812</v>
      </c>
      <c r="F294" s="117" t="b">
        <v>1</v>
      </c>
      <c r="G294" s="117" t="b">
        <v>1</v>
      </c>
      <c r="H294" s="117" t="b">
        <v>1</v>
      </c>
      <c r="I294" s="117" t="b">
        <v>1</v>
      </c>
      <c r="J294" s="115"/>
      <c r="K294" s="117" t="b">
        <v>1</v>
      </c>
      <c r="L294" s="118">
        <v>1</v>
      </c>
      <c r="M294" s="118">
        <v>3</v>
      </c>
      <c r="N294" s="118">
        <v>3</v>
      </c>
      <c r="O294" s="118">
        <v>3</v>
      </c>
      <c r="P294" s="119">
        <f t="shared" si="12"/>
        <v>3</v>
      </c>
      <c r="Q294" s="118">
        <v>4</v>
      </c>
      <c r="R294" s="118">
        <v>1</v>
      </c>
      <c r="S294" s="118">
        <v>3</v>
      </c>
      <c r="T294" s="118">
        <v>3</v>
      </c>
      <c r="U294" s="118">
        <f t="shared" si="13"/>
        <v>3</v>
      </c>
      <c r="V294" s="114">
        <f t="shared" si="14"/>
        <v>2.2999999999999998</v>
      </c>
    </row>
    <row r="295" spans="1:22" s="27" customFormat="1" ht="15" x14ac:dyDescent="0.3">
      <c r="A295" s="115">
        <v>284</v>
      </c>
      <c r="B295" s="116" t="s">
        <v>1414</v>
      </c>
      <c r="C295" s="116" t="s">
        <v>1414</v>
      </c>
      <c r="D295" s="36" t="s">
        <v>1415</v>
      </c>
      <c r="E295" s="116" t="s">
        <v>387</v>
      </c>
      <c r="F295" s="117" t="b">
        <v>1</v>
      </c>
      <c r="G295" s="117" t="b">
        <v>1</v>
      </c>
      <c r="H295" s="117" t="b">
        <v>1</v>
      </c>
      <c r="I295" s="117"/>
      <c r="J295" s="117"/>
      <c r="K295" s="115"/>
      <c r="L295" s="118">
        <v>1</v>
      </c>
      <c r="M295" s="118">
        <v>5</v>
      </c>
      <c r="N295" s="118">
        <v>3</v>
      </c>
      <c r="O295" s="118">
        <v>1</v>
      </c>
      <c r="P295" s="119">
        <f t="shared" si="12"/>
        <v>3</v>
      </c>
      <c r="Q295" s="118">
        <v>3</v>
      </c>
      <c r="R295" s="118">
        <v>1</v>
      </c>
      <c r="S295" s="118">
        <v>5</v>
      </c>
      <c r="T295" s="118">
        <v>5</v>
      </c>
      <c r="U295" s="118">
        <f t="shared" si="13"/>
        <v>5</v>
      </c>
      <c r="V295" s="114">
        <f t="shared" si="14"/>
        <v>2.2999999999999998</v>
      </c>
    </row>
    <row r="296" spans="1:22" s="27" customFormat="1" ht="15" x14ac:dyDescent="0.3">
      <c r="A296" s="110">
        <v>285</v>
      </c>
      <c r="B296" s="116" t="s">
        <v>839</v>
      </c>
      <c r="C296" s="116" t="s">
        <v>840</v>
      </c>
      <c r="D296" s="36" t="s">
        <v>841</v>
      </c>
      <c r="E296" s="116" t="s">
        <v>606</v>
      </c>
      <c r="F296" s="117" t="b">
        <v>1</v>
      </c>
      <c r="G296" s="117"/>
      <c r="H296" s="117"/>
      <c r="I296" s="117" t="b">
        <v>1</v>
      </c>
      <c r="J296" s="117" t="b">
        <v>1</v>
      </c>
      <c r="K296" s="117"/>
      <c r="L296" s="118">
        <v>1</v>
      </c>
      <c r="M296" s="118">
        <v>5</v>
      </c>
      <c r="N296" s="118">
        <v>3</v>
      </c>
      <c r="O296" s="118">
        <v>1</v>
      </c>
      <c r="P296" s="119">
        <f t="shared" si="12"/>
        <v>3</v>
      </c>
      <c r="Q296" s="118">
        <v>3</v>
      </c>
      <c r="R296" s="118">
        <v>1</v>
      </c>
      <c r="S296" s="118">
        <v>5</v>
      </c>
      <c r="T296" s="118">
        <v>1</v>
      </c>
      <c r="U296" s="118">
        <f t="shared" si="13"/>
        <v>5</v>
      </c>
      <c r="V296" s="114">
        <f t="shared" si="14"/>
        <v>2.2999999999999998</v>
      </c>
    </row>
    <row r="297" spans="1:22" s="27" customFormat="1" ht="15" x14ac:dyDescent="0.3">
      <c r="A297" s="110">
        <v>286</v>
      </c>
      <c r="B297" s="116" t="s">
        <v>788</v>
      </c>
      <c r="C297" s="128" t="s">
        <v>789</v>
      </c>
      <c r="D297" s="36" t="s">
        <v>790</v>
      </c>
      <c r="E297" s="116" t="s">
        <v>791</v>
      </c>
      <c r="F297" s="117" t="b">
        <v>1</v>
      </c>
      <c r="G297" s="117" t="b">
        <v>1</v>
      </c>
      <c r="H297" s="117"/>
      <c r="I297" s="117"/>
      <c r="J297" s="117"/>
      <c r="K297" s="117"/>
      <c r="L297" s="118">
        <v>1</v>
      </c>
      <c r="M297" s="118">
        <v>3</v>
      </c>
      <c r="N297" s="118">
        <v>3</v>
      </c>
      <c r="O297" s="118">
        <v>3</v>
      </c>
      <c r="P297" s="119">
        <f t="shared" si="12"/>
        <v>3</v>
      </c>
      <c r="Q297" s="118">
        <v>3</v>
      </c>
      <c r="R297" s="118">
        <v>1</v>
      </c>
      <c r="S297" s="118">
        <v>5</v>
      </c>
      <c r="T297" s="118">
        <v>1</v>
      </c>
      <c r="U297" s="118">
        <f t="shared" si="13"/>
        <v>5</v>
      </c>
      <c r="V297" s="114">
        <f t="shared" si="14"/>
        <v>2.2999999999999998</v>
      </c>
    </row>
    <row r="298" spans="1:22" s="27" customFormat="1" ht="15" x14ac:dyDescent="0.3">
      <c r="A298" s="115">
        <v>287</v>
      </c>
      <c r="B298" s="120" t="s">
        <v>1600</v>
      </c>
      <c r="C298" s="116" t="s">
        <v>1601</v>
      </c>
      <c r="D298" s="36" t="s">
        <v>1602</v>
      </c>
      <c r="E298" s="116" t="s">
        <v>387</v>
      </c>
      <c r="F298" s="117" t="b">
        <v>1</v>
      </c>
      <c r="G298" s="117" t="b">
        <v>1</v>
      </c>
      <c r="H298" s="117" t="b">
        <v>1</v>
      </c>
      <c r="I298" s="117"/>
      <c r="J298" s="117"/>
      <c r="K298" s="115"/>
      <c r="L298" s="118">
        <v>1</v>
      </c>
      <c r="M298" s="118">
        <v>1</v>
      </c>
      <c r="N298" s="118">
        <v>5</v>
      </c>
      <c r="O298" s="118">
        <v>3</v>
      </c>
      <c r="P298" s="119">
        <f t="shared" si="12"/>
        <v>3</v>
      </c>
      <c r="Q298" s="118">
        <v>3</v>
      </c>
      <c r="R298" s="118">
        <v>1</v>
      </c>
      <c r="S298" s="118">
        <v>5</v>
      </c>
      <c r="T298" s="118">
        <v>3</v>
      </c>
      <c r="U298" s="118">
        <f t="shared" si="13"/>
        <v>5</v>
      </c>
      <c r="V298" s="114">
        <f t="shared" si="14"/>
        <v>2.2999999999999998</v>
      </c>
    </row>
    <row r="299" spans="1:22" s="27" customFormat="1" ht="15" x14ac:dyDescent="0.3">
      <c r="A299" s="110">
        <v>288</v>
      </c>
      <c r="B299" s="116" t="s">
        <v>1084</v>
      </c>
      <c r="C299" s="116" t="s">
        <v>1085</v>
      </c>
      <c r="D299" s="36" t="s">
        <v>1086</v>
      </c>
      <c r="E299" s="116" t="s">
        <v>387</v>
      </c>
      <c r="F299" s="115"/>
      <c r="G299" s="117"/>
      <c r="H299" s="115"/>
      <c r="I299" s="115"/>
      <c r="J299" s="115"/>
      <c r="K299" s="117" t="b">
        <v>1</v>
      </c>
      <c r="L299" s="118">
        <v>1</v>
      </c>
      <c r="M299" s="118">
        <v>1</v>
      </c>
      <c r="N299" s="118">
        <v>3</v>
      </c>
      <c r="O299" s="118">
        <v>3</v>
      </c>
      <c r="P299" s="119">
        <f t="shared" si="12"/>
        <v>2.3333333333333335</v>
      </c>
      <c r="Q299" s="118">
        <v>3</v>
      </c>
      <c r="R299" s="118">
        <v>2</v>
      </c>
      <c r="S299" s="118">
        <v>5</v>
      </c>
      <c r="T299" s="118">
        <v>3</v>
      </c>
      <c r="U299" s="118">
        <f t="shared" si="13"/>
        <v>5</v>
      </c>
      <c r="V299" s="114">
        <f t="shared" si="14"/>
        <v>2.2833333333333332</v>
      </c>
    </row>
    <row r="300" spans="1:22" s="27" customFormat="1" ht="15" x14ac:dyDescent="0.3">
      <c r="A300" s="115">
        <v>289</v>
      </c>
      <c r="B300" s="116" t="s">
        <v>1107</v>
      </c>
      <c r="C300" s="116" t="s">
        <v>1108</v>
      </c>
      <c r="D300" s="36" t="s">
        <v>1109</v>
      </c>
      <c r="E300" s="116" t="s">
        <v>909</v>
      </c>
      <c r="F300" s="117" t="b">
        <v>1</v>
      </c>
      <c r="G300" s="117"/>
      <c r="H300" s="117"/>
      <c r="I300" s="117"/>
      <c r="J300" s="117"/>
      <c r="K300" s="115"/>
      <c r="L300" s="118">
        <v>1</v>
      </c>
      <c r="M300" s="118">
        <v>1</v>
      </c>
      <c r="N300" s="118">
        <v>3</v>
      </c>
      <c r="O300" s="118">
        <v>3</v>
      </c>
      <c r="P300" s="119">
        <f t="shared" si="12"/>
        <v>2.3333333333333335</v>
      </c>
      <c r="Q300" s="118">
        <v>4</v>
      </c>
      <c r="R300" s="118">
        <v>2</v>
      </c>
      <c r="S300" s="118">
        <v>1</v>
      </c>
      <c r="T300" s="118">
        <v>3</v>
      </c>
      <c r="U300" s="118">
        <f t="shared" si="13"/>
        <v>3</v>
      </c>
      <c r="V300" s="114">
        <f t="shared" si="14"/>
        <v>2.2833333333333332</v>
      </c>
    </row>
    <row r="301" spans="1:22" s="27" customFormat="1" ht="15" x14ac:dyDescent="0.3">
      <c r="A301" s="110">
        <v>290</v>
      </c>
      <c r="B301" s="116" t="s">
        <v>1087</v>
      </c>
      <c r="C301" s="116" t="s">
        <v>1088</v>
      </c>
      <c r="D301" s="36" t="s">
        <v>1089</v>
      </c>
      <c r="E301" s="116" t="s">
        <v>387</v>
      </c>
      <c r="F301" s="115"/>
      <c r="G301" s="117"/>
      <c r="H301" s="115"/>
      <c r="I301" s="115"/>
      <c r="J301" s="115"/>
      <c r="K301" s="117" t="b">
        <v>1</v>
      </c>
      <c r="L301" s="118">
        <v>1</v>
      </c>
      <c r="M301" s="118">
        <v>1</v>
      </c>
      <c r="N301" s="118">
        <v>3</v>
      </c>
      <c r="O301" s="118">
        <v>3</v>
      </c>
      <c r="P301" s="119">
        <f t="shared" si="12"/>
        <v>2.3333333333333335</v>
      </c>
      <c r="Q301" s="118">
        <v>3</v>
      </c>
      <c r="R301" s="118">
        <v>2</v>
      </c>
      <c r="S301" s="118">
        <v>5</v>
      </c>
      <c r="T301" s="118">
        <v>3</v>
      </c>
      <c r="U301" s="118">
        <f t="shared" si="13"/>
        <v>5</v>
      </c>
      <c r="V301" s="114">
        <f t="shared" si="14"/>
        <v>2.2833333333333332</v>
      </c>
    </row>
    <row r="302" spans="1:22" s="27" customFormat="1" ht="15" x14ac:dyDescent="0.3">
      <c r="A302" s="110">
        <v>291</v>
      </c>
      <c r="B302" s="116" t="s">
        <v>1678</v>
      </c>
      <c r="C302" s="116" t="s">
        <v>1679</v>
      </c>
      <c r="D302" s="36" t="s">
        <v>1680</v>
      </c>
      <c r="E302" s="116" t="s">
        <v>387</v>
      </c>
      <c r="F302" s="117" t="b">
        <v>1</v>
      </c>
      <c r="G302" s="117" t="b">
        <v>1</v>
      </c>
      <c r="H302" s="117"/>
      <c r="I302" s="117"/>
      <c r="J302" s="117"/>
      <c r="K302" s="117"/>
      <c r="L302" s="118">
        <v>1</v>
      </c>
      <c r="M302" s="118">
        <v>3</v>
      </c>
      <c r="N302" s="118">
        <v>3</v>
      </c>
      <c r="O302" s="118">
        <v>1</v>
      </c>
      <c r="P302" s="119">
        <f t="shared" si="12"/>
        <v>2.3333333333333335</v>
      </c>
      <c r="Q302" s="118">
        <v>3</v>
      </c>
      <c r="R302" s="118">
        <v>2</v>
      </c>
      <c r="S302" s="118">
        <v>5</v>
      </c>
      <c r="T302" s="118">
        <v>5</v>
      </c>
      <c r="U302" s="118">
        <f t="shared" si="13"/>
        <v>5</v>
      </c>
      <c r="V302" s="114">
        <f t="shared" si="14"/>
        <v>2.2833333333333332</v>
      </c>
    </row>
    <row r="303" spans="1:22" s="27" customFormat="1" ht="27.6" x14ac:dyDescent="0.3">
      <c r="A303" s="115">
        <v>292</v>
      </c>
      <c r="B303" s="116" t="s">
        <v>1081</v>
      </c>
      <c r="C303" s="116" t="s">
        <v>1082</v>
      </c>
      <c r="D303" s="36" t="s">
        <v>1083</v>
      </c>
      <c r="E303" s="116" t="s">
        <v>387</v>
      </c>
      <c r="F303" s="115"/>
      <c r="G303" s="117"/>
      <c r="H303" s="117"/>
      <c r="I303" s="117"/>
      <c r="J303" s="117"/>
      <c r="K303" s="117" t="b">
        <v>1</v>
      </c>
      <c r="L303" s="118">
        <v>1</v>
      </c>
      <c r="M303" s="118">
        <v>1</v>
      </c>
      <c r="N303" s="118">
        <v>3</v>
      </c>
      <c r="O303" s="118">
        <v>3</v>
      </c>
      <c r="P303" s="119">
        <f t="shared" si="12"/>
        <v>2.3333333333333335</v>
      </c>
      <c r="Q303" s="118">
        <v>3</v>
      </c>
      <c r="R303" s="118">
        <v>2</v>
      </c>
      <c r="S303" s="118">
        <v>5</v>
      </c>
      <c r="T303" s="118">
        <v>3</v>
      </c>
      <c r="U303" s="118">
        <f t="shared" si="13"/>
        <v>5</v>
      </c>
      <c r="V303" s="114">
        <f t="shared" si="14"/>
        <v>2.2833333333333332</v>
      </c>
    </row>
    <row r="304" spans="1:22" s="27" customFormat="1" ht="41.4" x14ac:dyDescent="0.3">
      <c r="A304" s="110">
        <v>293</v>
      </c>
      <c r="B304" s="116" t="s">
        <v>1095</v>
      </c>
      <c r="C304" s="116" t="s">
        <v>1096</v>
      </c>
      <c r="D304" s="36" t="s">
        <v>1097</v>
      </c>
      <c r="E304" s="116" t="s">
        <v>386</v>
      </c>
      <c r="F304" s="115"/>
      <c r="G304" s="117"/>
      <c r="H304" s="117"/>
      <c r="I304" s="115"/>
      <c r="J304" s="115"/>
      <c r="K304" s="117" t="b">
        <v>1</v>
      </c>
      <c r="L304" s="118">
        <v>1</v>
      </c>
      <c r="M304" s="118">
        <v>1</v>
      </c>
      <c r="N304" s="118">
        <v>3</v>
      </c>
      <c r="O304" s="118">
        <v>3</v>
      </c>
      <c r="P304" s="119">
        <f t="shared" si="12"/>
        <v>2.3333333333333335</v>
      </c>
      <c r="Q304" s="118">
        <v>4</v>
      </c>
      <c r="R304" s="118">
        <v>2</v>
      </c>
      <c r="S304" s="118">
        <v>1</v>
      </c>
      <c r="T304" s="118">
        <v>3</v>
      </c>
      <c r="U304" s="118">
        <f t="shared" si="13"/>
        <v>3</v>
      </c>
      <c r="V304" s="114">
        <f t="shared" si="14"/>
        <v>2.2833333333333332</v>
      </c>
    </row>
    <row r="305" spans="1:22" s="27" customFormat="1" ht="55.2" x14ac:dyDescent="0.3">
      <c r="A305" s="115">
        <v>294</v>
      </c>
      <c r="B305" s="116" t="s">
        <v>1077</v>
      </c>
      <c r="C305" s="116" t="s">
        <v>1077</v>
      </c>
      <c r="D305" s="36" t="s">
        <v>1078</v>
      </c>
      <c r="E305" s="116" t="s">
        <v>386</v>
      </c>
      <c r="F305" s="117" t="b">
        <v>1</v>
      </c>
      <c r="G305" s="117" t="b">
        <v>1</v>
      </c>
      <c r="H305" s="117"/>
      <c r="I305" s="115"/>
      <c r="J305" s="115"/>
      <c r="K305" s="115"/>
      <c r="L305" s="118">
        <v>1</v>
      </c>
      <c r="M305" s="118">
        <v>3</v>
      </c>
      <c r="N305" s="118">
        <v>3</v>
      </c>
      <c r="O305" s="118">
        <v>1</v>
      </c>
      <c r="P305" s="119">
        <f t="shared" si="12"/>
        <v>2.3333333333333335</v>
      </c>
      <c r="Q305" s="118">
        <v>4</v>
      </c>
      <c r="R305" s="118">
        <v>2</v>
      </c>
      <c r="S305" s="118">
        <v>1</v>
      </c>
      <c r="T305" s="118">
        <v>3</v>
      </c>
      <c r="U305" s="118">
        <f t="shared" si="13"/>
        <v>3</v>
      </c>
      <c r="V305" s="114">
        <f t="shared" si="14"/>
        <v>2.2833333333333332</v>
      </c>
    </row>
    <row r="306" spans="1:22" s="27" customFormat="1" ht="15" x14ac:dyDescent="0.3">
      <c r="A306" s="110">
        <v>295</v>
      </c>
      <c r="B306" s="116" t="s">
        <v>1662</v>
      </c>
      <c r="C306" s="116" t="s">
        <v>1663</v>
      </c>
      <c r="D306" s="36" t="s">
        <v>1664</v>
      </c>
      <c r="E306" s="116" t="s">
        <v>387</v>
      </c>
      <c r="F306" s="117" t="b">
        <v>1</v>
      </c>
      <c r="G306" s="117"/>
      <c r="H306" s="117"/>
      <c r="I306" s="117"/>
      <c r="J306" s="117"/>
      <c r="K306" s="117"/>
      <c r="L306" s="118">
        <v>1</v>
      </c>
      <c r="M306" s="118">
        <v>5</v>
      </c>
      <c r="N306" s="118">
        <v>1</v>
      </c>
      <c r="O306" s="118">
        <v>1</v>
      </c>
      <c r="P306" s="119">
        <f t="shared" si="12"/>
        <v>2.3333333333333335</v>
      </c>
      <c r="Q306" s="118">
        <v>3</v>
      </c>
      <c r="R306" s="118">
        <v>2</v>
      </c>
      <c r="S306" s="118">
        <v>5</v>
      </c>
      <c r="T306" s="118">
        <v>5</v>
      </c>
      <c r="U306" s="118">
        <f t="shared" si="13"/>
        <v>5</v>
      </c>
      <c r="V306" s="114">
        <f t="shared" si="14"/>
        <v>2.2833333333333332</v>
      </c>
    </row>
    <row r="307" spans="1:22" s="27" customFormat="1" ht="15" x14ac:dyDescent="0.3">
      <c r="A307" s="110">
        <v>296</v>
      </c>
      <c r="B307" s="116" t="s">
        <v>1090</v>
      </c>
      <c r="C307" s="33" t="s">
        <v>1091</v>
      </c>
      <c r="D307" s="36" t="s">
        <v>1092</v>
      </c>
      <c r="E307" s="116" t="s">
        <v>386</v>
      </c>
      <c r="F307" s="115"/>
      <c r="G307" s="117"/>
      <c r="H307" s="117" t="b">
        <v>1</v>
      </c>
      <c r="I307" s="117"/>
      <c r="J307" s="117"/>
      <c r="K307" s="117" t="b">
        <v>1</v>
      </c>
      <c r="L307" s="118">
        <v>1</v>
      </c>
      <c r="M307" s="118">
        <v>1</v>
      </c>
      <c r="N307" s="118">
        <v>3</v>
      </c>
      <c r="O307" s="118">
        <v>3</v>
      </c>
      <c r="P307" s="119">
        <f t="shared" si="12"/>
        <v>2.3333333333333335</v>
      </c>
      <c r="Q307" s="118">
        <v>3</v>
      </c>
      <c r="R307" s="118">
        <v>2</v>
      </c>
      <c r="S307" s="118">
        <v>5</v>
      </c>
      <c r="T307" s="118">
        <v>3</v>
      </c>
      <c r="U307" s="118">
        <f t="shared" si="13"/>
        <v>5</v>
      </c>
      <c r="V307" s="114">
        <f t="shared" si="14"/>
        <v>2.2833333333333332</v>
      </c>
    </row>
    <row r="308" spans="1:22" s="27" customFormat="1" ht="15" x14ac:dyDescent="0.3">
      <c r="A308" s="115">
        <v>297</v>
      </c>
      <c r="B308" s="116" t="s">
        <v>1098</v>
      </c>
      <c r="C308" s="116" t="s">
        <v>1099</v>
      </c>
      <c r="D308" s="36" t="s">
        <v>1100</v>
      </c>
      <c r="E308" s="116" t="s">
        <v>386</v>
      </c>
      <c r="F308" s="117" t="b">
        <v>1</v>
      </c>
      <c r="G308" s="117" t="b">
        <v>1</v>
      </c>
      <c r="H308" s="117"/>
      <c r="I308" s="117"/>
      <c r="J308" s="117"/>
      <c r="K308" s="115"/>
      <c r="L308" s="118">
        <v>1</v>
      </c>
      <c r="M308" s="118">
        <v>3</v>
      </c>
      <c r="N308" s="118">
        <v>3</v>
      </c>
      <c r="O308" s="118">
        <v>1</v>
      </c>
      <c r="P308" s="119">
        <f t="shared" si="12"/>
        <v>2.3333333333333335</v>
      </c>
      <c r="Q308" s="118">
        <v>4</v>
      </c>
      <c r="R308" s="118">
        <v>2</v>
      </c>
      <c r="S308" s="118">
        <v>1</v>
      </c>
      <c r="T308" s="118">
        <v>3</v>
      </c>
      <c r="U308" s="118">
        <f t="shared" si="13"/>
        <v>3</v>
      </c>
      <c r="V308" s="114">
        <f t="shared" si="14"/>
        <v>2.2833333333333332</v>
      </c>
    </row>
    <row r="309" spans="1:22" s="27" customFormat="1" ht="27.6" x14ac:dyDescent="0.3">
      <c r="A309" s="110">
        <v>298</v>
      </c>
      <c r="B309" s="116" t="s">
        <v>1104</v>
      </c>
      <c r="C309" s="116" t="s">
        <v>1105</v>
      </c>
      <c r="D309" s="36" t="s">
        <v>1106</v>
      </c>
      <c r="E309" s="116" t="s">
        <v>386</v>
      </c>
      <c r="F309" s="117" t="b">
        <v>1</v>
      </c>
      <c r="G309" s="117" t="b">
        <v>1</v>
      </c>
      <c r="H309" s="117"/>
      <c r="I309" s="117" t="b">
        <v>1</v>
      </c>
      <c r="J309" s="115"/>
      <c r="K309" s="115"/>
      <c r="L309" s="118">
        <v>1</v>
      </c>
      <c r="M309" s="118">
        <v>3</v>
      </c>
      <c r="N309" s="118">
        <v>3</v>
      </c>
      <c r="O309" s="118">
        <v>1</v>
      </c>
      <c r="P309" s="119">
        <f t="shared" si="12"/>
        <v>2.3333333333333335</v>
      </c>
      <c r="Q309" s="118">
        <v>4</v>
      </c>
      <c r="R309" s="118">
        <v>2</v>
      </c>
      <c r="S309" s="118">
        <v>1</v>
      </c>
      <c r="T309" s="118">
        <v>3</v>
      </c>
      <c r="U309" s="118">
        <f t="shared" si="13"/>
        <v>3</v>
      </c>
      <c r="V309" s="114">
        <f t="shared" si="14"/>
        <v>2.2833333333333332</v>
      </c>
    </row>
    <row r="310" spans="1:22" s="27" customFormat="1" ht="15" x14ac:dyDescent="0.3">
      <c r="A310" s="115">
        <v>299</v>
      </c>
      <c r="B310" s="116" t="s">
        <v>1668</v>
      </c>
      <c r="C310" s="116" t="s">
        <v>1668</v>
      </c>
      <c r="D310" s="36" t="s">
        <v>1669</v>
      </c>
      <c r="E310" s="116" t="s">
        <v>387</v>
      </c>
      <c r="F310" s="117" t="b">
        <v>1</v>
      </c>
      <c r="G310" s="117"/>
      <c r="H310" s="117"/>
      <c r="I310" s="117"/>
      <c r="J310" s="117"/>
      <c r="K310" s="117"/>
      <c r="L310" s="118">
        <v>1</v>
      </c>
      <c r="M310" s="118">
        <v>5</v>
      </c>
      <c r="N310" s="118">
        <v>1</v>
      </c>
      <c r="O310" s="118">
        <v>1</v>
      </c>
      <c r="P310" s="119">
        <f t="shared" si="12"/>
        <v>2.3333333333333335</v>
      </c>
      <c r="Q310" s="118">
        <v>3</v>
      </c>
      <c r="R310" s="118">
        <v>2</v>
      </c>
      <c r="S310" s="118">
        <v>5</v>
      </c>
      <c r="T310" s="118">
        <v>5</v>
      </c>
      <c r="U310" s="118">
        <f t="shared" si="13"/>
        <v>5</v>
      </c>
      <c r="V310" s="114">
        <f t="shared" si="14"/>
        <v>2.2833333333333332</v>
      </c>
    </row>
    <row r="311" spans="1:22" s="27" customFormat="1" ht="15" x14ac:dyDescent="0.3">
      <c r="A311" s="110">
        <v>300</v>
      </c>
      <c r="B311" s="116" t="s">
        <v>1665</v>
      </c>
      <c r="C311" s="116" t="s">
        <v>1666</v>
      </c>
      <c r="D311" s="36" t="s">
        <v>1667</v>
      </c>
      <c r="E311" s="116" t="s">
        <v>387</v>
      </c>
      <c r="F311" s="117" t="b">
        <v>1</v>
      </c>
      <c r="G311" s="117"/>
      <c r="H311" s="117"/>
      <c r="I311" s="117"/>
      <c r="J311" s="117"/>
      <c r="K311" s="117"/>
      <c r="L311" s="118">
        <v>1</v>
      </c>
      <c r="M311" s="118">
        <v>5</v>
      </c>
      <c r="N311" s="118">
        <v>1</v>
      </c>
      <c r="O311" s="118">
        <v>1</v>
      </c>
      <c r="P311" s="119">
        <f t="shared" si="12"/>
        <v>2.3333333333333335</v>
      </c>
      <c r="Q311" s="118">
        <v>3</v>
      </c>
      <c r="R311" s="118">
        <v>2</v>
      </c>
      <c r="S311" s="118">
        <v>5</v>
      </c>
      <c r="T311" s="118">
        <v>5</v>
      </c>
      <c r="U311" s="118">
        <f t="shared" si="13"/>
        <v>5</v>
      </c>
      <c r="V311" s="114">
        <f t="shared" si="14"/>
        <v>2.2833333333333332</v>
      </c>
    </row>
    <row r="312" spans="1:22" s="27" customFormat="1" ht="15" x14ac:dyDescent="0.3">
      <c r="A312" s="110">
        <v>301</v>
      </c>
      <c r="B312" s="116" t="s">
        <v>1070</v>
      </c>
      <c r="C312" s="33" t="s">
        <v>1071</v>
      </c>
      <c r="D312" s="36" t="s">
        <v>1072</v>
      </c>
      <c r="E312" s="116" t="s">
        <v>386</v>
      </c>
      <c r="F312" s="115"/>
      <c r="G312" s="117"/>
      <c r="H312" s="117" t="b">
        <v>1</v>
      </c>
      <c r="I312" s="115"/>
      <c r="J312" s="115"/>
      <c r="K312" s="115"/>
      <c r="L312" s="118">
        <v>1</v>
      </c>
      <c r="M312" s="118">
        <v>1</v>
      </c>
      <c r="N312" s="118">
        <v>3</v>
      </c>
      <c r="O312" s="118">
        <v>3</v>
      </c>
      <c r="P312" s="119">
        <f t="shared" si="12"/>
        <v>2.3333333333333335</v>
      </c>
      <c r="Q312" s="118">
        <v>3</v>
      </c>
      <c r="R312" s="118">
        <v>2</v>
      </c>
      <c r="S312" s="118">
        <v>5</v>
      </c>
      <c r="T312" s="118">
        <v>3</v>
      </c>
      <c r="U312" s="118">
        <f t="shared" si="13"/>
        <v>5</v>
      </c>
      <c r="V312" s="114">
        <f t="shared" si="14"/>
        <v>2.2833333333333332</v>
      </c>
    </row>
    <row r="313" spans="1:22" s="27" customFormat="1" ht="15" x14ac:dyDescent="0.3">
      <c r="A313" s="115">
        <v>302</v>
      </c>
      <c r="B313" s="116" t="s">
        <v>1390</v>
      </c>
      <c r="C313" s="116" t="s">
        <v>1391</v>
      </c>
      <c r="D313" s="36" t="s">
        <v>1392</v>
      </c>
      <c r="E313" s="116" t="s">
        <v>387</v>
      </c>
      <c r="F313" s="117" t="b">
        <v>1</v>
      </c>
      <c r="G313" s="117" t="b">
        <v>1</v>
      </c>
      <c r="H313" s="117" t="b">
        <v>1</v>
      </c>
      <c r="I313" s="117"/>
      <c r="J313" s="117"/>
      <c r="K313" s="115"/>
      <c r="L313" s="118">
        <v>1</v>
      </c>
      <c r="M313" s="118">
        <v>5</v>
      </c>
      <c r="N313" s="118">
        <v>3</v>
      </c>
      <c r="O313" s="118">
        <v>3</v>
      </c>
      <c r="P313" s="119">
        <f t="shared" si="12"/>
        <v>3.6666666666666665</v>
      </c>
      <c r="Q313" s="118">
        <v>3</v>
      </c>
      <c r="R313" s="118">
        <v>1</v>
      </c>
      <c r="S313" s="118">
        <v>3</v>
      </c>
      <c r="T313" s="118">
        <v>3</v>
      </c>
      <c r="U313" s="118">
        <f t="shared" si="13"/>
        <v>3</v>
      </c>
      <c r="V313" s="114">
        <f t="shared" si="14"/>
        <v>2.2666666666666666</v>
      </c>
    </row>
    <row r="314" spans="1:22" s="27" customFormat="1" ht="15" x14ac:dyDescent="0.3">
      <c r="A314" s="110">
        <v>303</v>
      </c>
      <c r="B314" s="116" t="s">
        <v>1182</v>
      </c>
      <c r="C314" s="116" t="s">
        <v>1183</v>
      </c>
      <c r="D314" s="36" t="s">
        <v>1184</v>
      </c>
      <c r="E314" s="116" t="s">
        <v>909</v>
      </c>
      <c r="F314" s="117" t="b">
        <v>1</v>
      </c>
      <c r="G314" s="117"/>
      <c r="H314" s="117"/>
      <c r="I314" s="117"/>
      <c r="J314" s="117"/>
      <c r="K314" s="117" t="b">
        <v>1</v>
      </c>
      <c r="L314" s="118">
        <v>1</v>
      </c>
      <c r="M314" s="118">
        <v>1</v>
      </c>
      <c r="N314" s="118">
        <v>1</v>
      </c>
      <c r="O314" s="118">
        <v>3</v>
      </c>
      <c r="P314" s="119">
        <f t="shared" si="12"/>
        <v>1.6666666666666667</v>
      </c>
      <c r="Q314" s="118">
        <v>5</v>
      </c>
      <c r="R314" s="118">
        <v>3</v>
      </c>
      <c r="S314" s="118">
        <v>1</v>
      </c>
      <c r="T314" s="118">
        <v>1</v>
      </c>
      <c r="U314" s="118">
        <f t="shared" si="13"/>
        <v>1</v>
      </c>
      <c r="V314" s="114">
        <f t="shared" si="14"/>
        <v>2.2666666666666671</v>
      </c>
    </row>
    <row r="315" spans="1:22" s="27" customFormat="1" ht="15" x14ac:dyDescent="0.3">
      <c r="A315" s="115">
        <v>304</v>
      </c>
      <c r="B315" s="116" t="s">
        <v>865</v>
      </c>
      <c r="C315" s="116" t="s">
        <v>865</v>
      </c>
      <c r="D315" s="36" t="s">
        <v>866</v>
      </c>
      <c r="E315" s="116" t="s">
        <v>864</v>
      </c>
      <c r="F315" s="117" t="b">
        <v>1</v>
      </c>
      <c r="G315" s="117" t="b">
        <v>1</v>
      </c>
      <c r="H315" s="115"/>
      <c r="I315" s="115"/>
      <c r="J315" s="115"/>
      <c r="K315" s="115"/>
      <c r="L315" s="118">
        <v>1</v>
      </c>
      <c r="M315" s="118">
        <v>5</v>
      </c>
      <c r="N315" s="118">
        <v>3</v>
      </c>
      <c r="O315" s="118">
        <v>3</v>
      </c>
      <c r="P315" s="119">
        <f t="shared" si="12"/>
        <v>3.6666666666666665</v>
      </c>
      <c r="Q315" s="118">
        <v>4</v>
      </c>
      <c r="R315" s="118">
        <v>1</v>
      </c>
      <c r="S315" s="118">
        <v>1</v>
      </c>
      <c r="T315" s="118">
        <v>1</v>
      </c>
      <c r="U315" s="118">
        <f t="shared" si="13"/>
        <v>1</v>
      </c>
      <c r="V315" s="114">
        <f t="shared" si="14"/>
        <v>2.2666666666666666</v>
      </c>
    </row>
    <row r="316" spans="1:22" s="27" customFormat="1" ht="15" x14ac:dyDescent="0.3">
      <c r="A316" s="110">
        <v>305</v>
      </c>
      <c r="B316" s="116" t="s">
        <v>1224</v>
      </c>
      <c r="C316" s="116" t="s">
        <v>1225</v>
      </c>
      <c r="D316" s="36" t="s">
        <v>1226</v>
      </c>
      <c r="E316" s="116" t="s">
        <v>387</v>
      </c>
      <c r="F316" s="115"/>
      <c r="G316" s="117" t="b">
        <v>1</v>
      </c>
      <c r="H316" s="117" t="b">
        <v>1</v>
      </c>
      <c r="I316" s="115"/>
      <c r="J316" s="115"/>
      <c r="K316" s="115"/>
      <c r="L316" s="118">
        <v>1</v>
      </c>
      <c r="M316" s="118">
        <v>3</v>
      </c>
      <c r="N316" s="118">
        <v>5</v>
      </c>
      <c r="O316" s="118">
        <v>3</v>
      </c>
      <c r="P316" s="119">
        <f t="shared" si="12"/>
        <v>3.6666666666666665</v>
      </c>
      <c r="Q316" s="118">
        <v>2</v>
      </c>
      <c r="R316" s="118">
        <v>1</v>
      </c>
      <c r="S316" s="118">
        <v>3</v>
      </c>
      <c r="T316" s="118">
        <v>5</v>
      </c>
      <c r="U316" s="118">
        <f t="shared" si="13"/>
        <v>5</v>
      </c>
      <c r="V316" s="114">
        <f t="shared" si="14"/>
        <v>2.2666666666666666</v>
      </c>
    </row>
    <row r="317" spans="1:22" s="27" customFormat="1" ht="15" x14ac:dyDescent="0.3">
      <c r="A317" s="110">
        <v>306</v>
      </c>
      <c r="B317" s="116" t="s">
        <v>1215</v>
      </c>
      <c r="C317" s="116" t="s">
        <v>1216</v>
      </c>
      <c r="D317" s="36" t="s">
        <v>1217</v>
      </c>
      <c r="E317" s="116" t="s">
        <v>909</v>
      </c>
      <c r="F317" s="117" t="b">
        <v>1</v>
      </c>
      <c r="G317" s="117" t="b">
        <v>1</v>
      </c>
      <c r="H317" s="117"/>
      <c r="I317" s="115"/>
      <c r="J317" s="115"/>
      <c r="K317" s="115"/>
      <c r="L317" s="118">
        <v>1</v>
      </c>
      <c r="M317" s="118">
        <v>1</v>
      </c>
      <c r="N317" s="118">
        <v>3</v>
      </c>
      <c r="O317" s="118">
        <v>1</v>
      </c>
      <c r="P317" s="119">
        <f t="shared" si="12"/>
        <v>1.6666666666666667</v>
      </c>
      <c r="Q317" s="118">
        <v>5</v>
      </c>
      <c r="R317" s="118">
        <v>3</v>
      </c>
      <c r="S317" s="118">
        <v>1</v>
      </c>
      <c r="T317" s="118">
        <v>1</v>
      </c>
      <c r="U317" s="118">
        <f t="shared" si="13"/>
        <v>1</v>
      </c>
      <c r="V317" s="114">
        <f t="shared" si="14"/>
        <v>2.2666666666666671</v>
      </c>
    </row>
    <row r="318" spans="1:22" s="27" customFormat="1" ht="15" x14ac:dyDescent="0.3">
      <c r="A318" s="115">
        <v>307</v>
      </c>
      <c r="B318" s="116" t="s">
        <v>1503</v>
      </c>
      <c r="C318" s="116" t="s">
        <v>1504</v>
      </c>
      <c r="D318" s="36" t="s">
        <v>1505</v>
      </c>
      <c r="E318" s="116" t="s">
        <v>387</v>
      </c>
      <c r="F318" s="117" t="b">
        <v>1</v>
      </c>
      <c r="G318" s="117" t="b">
        <v>1</v>
      </c>
      <c r="H318" s="117"/>
      <c r="I318" s="117" t="b">
        <v>1</v>
      </c>
      <c r="J318" s="115"/>
      <c r="K318" s="117" t="b">
        <v>1</v>
      </c>
      <c r="L318" s="118">
        <v>1</v>
      </c>
      <c r="M318" s="118">
        <v>1</v>
      </c>
      <c r="N318" s="118">
        <v>3</v>
      </c>
      <c r="O318" s="118">
        <v>1</v>
      </c>
      <c r="P318" s="119">
        <f t="shared" si="12"/>
        <v>1.6666666666666667</v>
      </c>
      <c r="Q318" s="118">
        <v>5</v>
      </c>
      <c r="R318" s="118">
        <v>3</v>
      </c>
      <c r="S318" s="118">
        <v>1</v>
      </c>
      <c r="T318" s="118">
        <v>1</v>
      </c>
      <c r="U318" s="118">
        <f t="shared" si="13"/>
        <v>1</v>
      </c>
      <c r="V318" s="114">
        <f t="shared" si="14"/>
        <v>2.2666666666666671</v>
      </c>
    </row>
    <row r="319" spans="1:22" s="27" customFormat="1" ht="15" x14ac:dyDescent="0.3">
      <c r="A319" s="110">
        <v>308</v>
      </c>
      <c r="B319" s="116" t="s">
        <v>770</v>
      </c>
      <c r="C319" s="116" t="s">
        <v>771</v>
      </c>
      <c r="D319" s="36" t="s">
        <v>772</v>
      </c>
      <c r="E319" s="116" t="s">
        <v>606</v>
      </c>
      <c r="F319" s="117" t="b">
        <v>1</v>
      </c>
      <c r="G319" s="117" t="b">
        <v>1</v>
      </c>
      <c r="H319" s="117"/>
      <c r="I319" s="117"/>
      <c r="J319" s="117"/>
      <c r="K319" s="117"/>
      <c r="L319" s="118">
        <v>1</v>
      </c>
      <c r="M319" s="118">
        <v>3</v>
      </c>
      <c r="N319" s="118">
        <v>3</v>
      </c>
      <c r="O319" s="118">
        <v>3</v>
      </c>
      <c r="P319" s="119">
        <f t="shared" si="12"/>
        <v>3</v>
      </c>
      <c r="Q319" s="118">
        <v>4</v>
      </c>
      <c r="R319" s="118">
        <v>2</v>
      </c>
      <c r="S319" s="118">
        <v>1</v>
      </c>
      <c r="T319" s="118">
        <v>1</v>
      </c>
      <c r="U319" s="118">
        <f t="shared" si="13"/>
        <v>1</v>
      </c>
      <c r="V319" s="114">
        <f t="shared" si="14"/>
        <v>2.25</v>
      </c>
    </row>
    <row r="320" spans="1:22" s="27" customFormat="1" ht="15" customHeight="1" x14ac:dyDescent="0.3">
      <c r="A320" s="115">
        <v>309</v>
      </c>
      <c r="B320" s="116" t="s">
        <v>886</v>
      </c>
      <c r="C320" s="116" t="s">
        <v>887</v>
      </c>
      <c r="D320" s="36" t="s">
        <v>888</v>
      </c>
      <c r="E320" s="116" t="s">
        <v>386</v>
      </c>
      <c r="F320" s="117" t="b">
        <v>1</v>
      </c>
      <c r="G320" s="117" t="b">
        <v>1</v>
      </c>
      <c r="H320" s="115"/>
      <c r="I320" s="115"/>
      <c r="J320" s="115"/>
      <c r="K320" s="115"/>
      <c r="L320" s="118">
        <v>1</v>
      </c>
      <c r="M320" s="118">
        <v>3</v>
      </c>
      <c r="N320" s="118">
        <v>3</v>
      </c>
      <c r="O320" s="118">
        <v>3</v>
      </c>
      <c r="P320" s="119">
        <f t="shared" si="12"/>
        <v>3</v>
      </c>
      <c r="Q320" s="118">
        <v>2</v>
      </c>
      <c r="R320" s="118">
        <v>2</v>
      </c>
      <c r="S320" s="118">
        <v>3</v>
      </c>
      <c r="T320" s="118">
        <v>5</v>
      </c>
      <c r="U320" s="118">
        <f t="shared" si="13"/>
        <v>5</v>
      </c>
      <c r="V320" s="114">
        <f t="shared" si="14"/>
        <v>2.25</v>
      </c>
    </row>
    <row r="321" spans="1:22" s="27" customFormat="1" ht="30.75" customHeight="1" x14ac:dyDescent="0.3">
      <c r="A321" s="110">
        <v>310</v>
      </c>
      <c r="B321" s="116" t="s">
        <v>689</v>
      </c>
      <c r="C321" s="116" t="s">
        <v>690</v>
      </c>
      <c r="D321" s="36" t="s">
        <v>691</v>
      </c>
      <c r="E321" s="116" t="s">
        <v>387</v>
      </c>
      <c r="F321" s="115"/>
      <c r="G321" s="117" t="b">
        <v>1</v>
      </c>
      <c r="H321" s="115"/>
      <c r="I321" s="115"/>
      <c r="J321" s="115"/>
      <c r="K321" s="115"/>
      <c r="L321" s="118">
        <v>1</v>
      </c>
      <c r="M321" s="118">
        <v>5</v>
      </c>
      <c r="N321" s="118">
        <v>3</v>
      </c>
      <c r="O321" s="118">
        <v>1</v>
      </c>
      <c r="P321" s="119">
        <f t="shared" si="12"/>
        <v>3</v>
      </c>
      <c r="Q321" s="118">
        <v>2</v>
      </c>
      <c r="R321" s="118">
        <v>2</v>
      </c>
      <c r="S321" s="118">
        <v>5</v>
      </c>
      <c r="T321" s="118">
        <v>5</v>
      </c>
      <c r="U321" s="118">
        <f t="shared" si="13"/>
        <v>5</v>
      </c>
      <c r="V321" s="114">
        <f t="shared" si="14"/>
        <v>2.25</v>
      </c>
    </row>
    <row r="322" spans="1:22" s="27" customFormat="1" ht="15" x14ac:dyDescent="0.3">
      <c r="A322" s="110">
        <v>311</v>
      </c>
      <c r="B322" s="116" t="s">
        <v>647</v>
      </c>
      <c r="C322" s="116" t="s">
        <v>648</v>
      </c>
      <c r="D322" s="36" t="s">
        <v>649</v>
      </c>
      <c r="E322" s="116" t="s">
        <v>650</v>
      </c>
      <c r="F322" s="129"/>
      <c r="G322" s="117" t="b">
        <v>1</v>
      </c>
      <c r="H322" s="129"/>
      <c r="I322" s="129"/>
      <c r="J322" s="129"/>
      <c r="K322" s="129"/>
      <c r="L322" s="118">
        <v>1</v>
      </c>
      <c r="M322" s="118">
        <v>1</v>
      </c>
      <c r="N322" s="118">
        <v>3</v>
      </c>
      <c r="O322" s="118">
        <v>5</v>
      </c>
      <c r="P322" s="119">
        <f t="shared" si="12"/>
        <v>3</v>
      </c>
      <c r="Q322" s="118">
        <v>2</v>
      </c>
      <c r="R322" s="118">
        <v>2</v>
      </c>
      <c r="S322" s="118">
        <v>5</v>
      </c>
      <c r="T322" s="118">
        <v>3</v>
      </c>
      <c r="U322" s="118">
        <f t="shared" si="13"/>
        <v>5</v>
      </c>
      <c r="V322" s="114">
        <f t="shared" si="14"/>
        <v>2.25</v>
      </c>
    </row>
    <row r="323" spans="1:22" s="27" customFormat="1" ht="15" x14ac:dyDescent="0.3">
      <c r="A323" s="115">
        <v>312</v>
      </c>
      <c r="B323" s="116" t="s">
        <v>1545</v>
      </c>
      <c r="C323" s="116" t="s">
        <v>1546</v>
      </c>
      <c r="D323" s="36" t="s">
        <v>1547</v>
      </c>
      <c r="E323" s="116" t="s">
        <v>812</v>
      </c>
      <c r="F323" s="117"/>
      <c r="G323" s="117" t="b">
        <v>1</v>
      </c>
      <c r="H323" s="117"/>
      <c r="I323" s="115"/>
      <c r="J323" s="115"/>
      <c r="K323" s="115"/>
      <c r="L323" s="118">
        <v>1</v>
      </c>
      <c r="M323" s="118">
        <v>3</v>
      </c>
      <c r="N323" s="118">
        <v>3</v>
      </c>
      <c r="O323" s="118">
        <v>3</v>
      </c>
      <c r="P323" s="119">
        <f t="shared" si="12"/>
        <v>3</v>
      </c>
      <c r="Q323" s="118">
        <v>2</v>
      </c>
      <c r="R323" s="118">
        <v>2</v>
      </c>
      <c r="S323" s="118">
        <v>3</v>
      </c>
      <c r="T323" s="118">
        <v>5</v>
      </c>
      <c r="U323" s="118">
        <f t="shared" si="13"/>
        <v>5</v>
      </c>
      <c r="V323" s="114">
        <f t="shared" si="14"/>
        <v>2.25</v>
      </c>
    </row>
    <row r="324" spans="1:22" s="27" customFormat="1" ht="15" x14ac:dyDescent="0.3">
      <c r="A324" s="110">
        <v>313</v>
      </c>
      <c r="B324" s="116" t="s">
        <v>1534</v>
      </c>
      <c r="C324" s="116" t="s">
        <v>1535</v>
      </c>
      <c r="D324" s="36" t="s">
        <v>1536</v>
      </c>
      <c r="E324" s="116" t="s">
        <v>387</v>
      </c>
      <c r="F324" s="117" t="b">
        <v>1</v>
      </c>
      <c r="G324" s="117" t="b">
        <v>1</v>
      </c>
      <c r="H324" s="117"/>
      <c r="I324" s="115"/>
      <c r="J324" s="115"/>
      <c r="K324" s="115"/>
      <c r="L324" s="118">
        <v>1</v>
      </c>
      <c r="M324" s="118">
        <v>5</v>
      </c>
      <c r="N324" s="118">
        <v>3</v>
      </c>
      <c r="O324" s="118">
        <v>1</v>
      </c>
      <c r="P324" s="119">
        <f t="shared" si="12"/>
        <v>3</v>
      </c>
      <c r="Q324" s="118">
        <v>2</v>
      </c>
      <c r="R324" s="118">
        <v>2</v>
      </c>
      <c r="S324" s="118">
        <v>5</v>
      </c>
      <c r="T324" s="118">
        <v>3</v>
      </c>
      <c r="U324" s="118">
        <f t="shared" si="13"/>
        <v>5</v>
      </c>
      <c r="V324" s="114">
        <f t="shared" si="14"/>
        <v>2.25</v>
      </c>
    </row>
    <row r="325" spans="1:22" s="27" customFormat="1" ht="15" x14ac:dyDescent="0.3">
      <c r="A325" s="115">
        <v>314</v>
      </c>
      <c r="B325" s="116" t="s">
        <v>683</v>
      </c>
      <c r="C325" s="116" t="s">
        <v>684</v>
      </c>
      <c r="D325" s="36" t="s">
        <v>685</v>
      </c>
      <c r="E325" s="116" t="s">
        <v>387</v>
      </c>
      <c r="F325" s="117" t="b">
        <v>1</v>
      </c>
      <c r="G325" s="117" t="b">
        <v>1</v>
      </c>
      <c r="H325" s="117"/>
      <c r="I325" s="117"/>
      <c r="J325" s="117"/>
      <c r="K325" s="117"/>
      <c r="L325" s="118">
        <v>1</v>
      </c>
      <c r="M325" s="118">
        <v>3</v>
      </c>
      <c r="N325" s="118">
        <v>3</v>
      </c>
      <c r="O325" s="118">
        <v>3</v>
      </c>
      <c r="P325" s="119">
        <f t="shared" si="12"/>
        <v>3</v>
      </c>
      <c r="Q325" s="118">
        <v>2</v>
      </c>
      <c r="R325" s="118">
        <v>2</v>
      </c>
      <c r="S325" s="118">
        <v>5</v>
      </c>
      <c r="T325" s="118">
        <v>5</v>
      </c>
      <c r="U325" s="118">
        <f t="shared" si="13"/>
        <v>5</v>
      </c>
      <c r="V325" s="114">
        <f t="shared" si="14"/>
        <v>2.25</v>
      </c>
    </row>
    <row r="326" spans="1:22" s="27" customFormat="1" ht="15" x14ac:dyDescent="0.3">
      <c r="A326" s="110">
        <v>315</v>
      </c>
      <c r="B326" s="120" t="s">
        <v>1589</v>
      </c>
      <c r="C326" s="116" t="s">
        <v>13</v>
      </c>
      <c r="D326" s="36" t="s">
        <v>1590</v>
      </c>
      <c r="E326" s="116" t="s">
        <v>386</v>
      </c>
      <c r="F326" s="117" t="b">
        <v>1</v>
      </c>
      <c r="G326" s="117" t="b">
        <v>1</v>
      </c>
      <c r="H326" s="117"/>
      <c r="I326" s="115"/>
      <c r="J326" s="115"/>
      <c r="K326" s="115"/>
      <c r="L326" s="118">
        <v>2</v>
      </c>
      <c r="M326" s="118">
        <v>5</v>
      </c>
      <c r="N326" s="118">
        <v>1</v>
      </c>
      <c r="O326" s="118">
        <v>1</v>
      </c>
      <c r="P326" s="119">
        <f t="shared" si="12"/>
        <v>2.3333333333333335</v>
      </c>
      <c r="Q326" s="118">
        <v>2</v>
      </c>
      <c r="R326" s="118">
        <v>1</v>
      </c>
      <c r="S326" s="118">
        <v>5</v>
      </c>
      <c r="T326" s="118">
        <v>3</v>
      </c>
      <c r="U326" s="118">
        <f t="shared" si="13"/>
        <v>5</v>
      </c>
      <c r="V326" s="114">
        <f t="shared" si="14"/>
        <v>2.2333333333333334</v>
      </c>
    </row>
    <row r="327" spans="1:22" s="27" customFormat="1" ht="27.6" x14ac:dyDescent="0.3">
      <c r="A327" s="110">
        <v>316</v>
      </c>
      <c r="B327" s="120" t="s">
        <v>1581</v>
      </c>
      <c r="C327" s="116" t="s">
        <v>1582</v>
      </c>
      <c r="D327" s="36" t="s">
        <v>1583</v>
      </c>
      <c r="E327" s="116" t="s">
        <v>387</v>
      </c>
      <c r="F327" s="117" t="b">
        <v>1</v>
      </c>
      <c r="G327" s="117" t="b">
        <v>1</v>
      </c>
      <c r="H327" s="117"/>
      <c r="I327" s="115"/>
      <c r="J327" s="115"/>
      <c r="K327" s="115"/>
      <c r="L327" s="118">
        <v>2</v>
      </c>
      <c r="M327" s="118">
        <v>5</v>
      </c>
      <c r="N327" s="118">
        <v>1</v>
      </c>
      <c r="O327" s="118">
        <v>1</v>
      </c>
      <c r="P327" s="119">
        <f t="shared" si="12"/>
        <v>2.3333333333333335</v>
      </c>
      <c r="Q327" s="118">
        <v>2</v>
      </c>
      <c r="R327" s="118">
        <v>1</v>
      </c>
      <c r="S327" s="118">
        <v>5</v>
      </c>
      <c r="T327" s="118">
        <v>3</v>
      </c>
      <c r="U327" s="118">
        <f t="shared" si="13"/>
        <v>5</v>
      </c>
      <c r="V327" s="114">
        <f t="shared" si="14"/>
        <v>2.2333333333333334</v>
      </c>
    </row>
    <row r="328" spans="1:22" s="27" customFormat="1" ht="27.6" x14ac:dyDescent="0.3">
      <c r="A328" s="115">
        <v>317</v>
      </c>
      <c r="B328" s="116" t="s">
        <v>1382</v>
      </c>
      <c r="C328" s="116" t="s">
        <v>89</v>
      </c>
      <c r="D328" s="36" t="s">
        <v>1383</v>
      </c>
      <c r="E328" s="116" t="s">
        <v>387</v>
      </c>
      <c r="F328" s="117" t="b">
        <v>1</v>
      </c>
      <c r="G328" s="117" t="b">
        <v>1</v>
      </c>
      <c r="H328" s="117"/>
      <c r="I328" s="117"/>
      <c r="J328" s="117"/>
      <c r="K328" s="115"/>
      <c r="L328" s="118">
        <v>1</v>
      </c>
      <c r="M328" s="118">
        <v>1</v>
      </c>
      <c r="N328" s="118">
        <v>3</v>
      </c>
      <c r="O328" s="118">
        <v>3</v>
      </c>
      <c r="P328" s="119">
        <f t="shared" si="12"/>
        <v>2.3333333333333335</v>
      </c>
      <c r="Q328" s="118">
        <v>3</v>
      </c>
      <c r="R328" s="118">
        <v>3</v>
      </c>
      <c r="S328" s="118">
        <v>3</v>
      </c>
      <c r="T328" s="118">
        <v>3</v>
      </c>
      <c r="U328" s="118">
        <f t="shared" si="13"/>
        <v>3</v>
      </c>
      <c r="V328" s="114">
        <f t="shared" si="14"/>
        <v>2.2333333333333334</v>
      </c>
    </row>
    <row r="329" spans="1:22" s="27" customFormat="1" ht="27.6" x14ac:dyDescent="0.3">
      <c r="A329" s="110">
        <v>318</v>
      </c>
      <c r="B329" s="116" t="s">
        <v>1298</v>
      </c>
      <c r="C329" s="116" t="s">
        <v>1299</v>
      </c>
      <c r="D329" s="36" t="s">
        <v>1300</v>
      </c>
      <c r="E329" s="116" t="s">
        <v>911</v>
      </c>
      <c r="F329" s="117" t="b">
        <v>1</v>
      </c>
      <c r="G329" s="117" t="b">
        <v>1</v>
      </c>
      <c r="H329" s="117"/>
      <c r="I329" s="115"/>
      <c r="J329" s="115"/>
      <c r="K329" s="115"/>
      <c r="L329" s="118">
        <v>1</v>
      </c>
      <c r="M329" s="118">
        <v>1</v>
      </c>
      <c r="N329" s="118">
        <v>3</v>
      </c>
      <c r="O329" s="118">
        <v>3</v>
      </c>
      <c r="P329" s="119">
        <f t="shared" si="12"/>
        <v>2.3333333333333335</v>
      </c>
      <c r="Q329" s="118">
        <v>4</v>
      </c>
      <c r="R329" s="118">
        <v>3</v>
      </c>
      <c r="S329" s="118">
        <v>1</v>
      </c>
      <c r="T329" s="118">
        <v>1</v>
      </c>
      <c r="U329" s="118">
        <f t="shared" si="13"/>
        <v>1</v>
      </c>
      <c r="V329" s="114">
        <f t="shared" si="14"/>
        <v>2.2333333333333334</v>
      </c>
    </row>
    <row r="330" spans="1:22" s="27" customFormat="1" ht="27.6" x14ac:dyDescent="0.3">
      <c r="A330" s="115">
        <v>319</v>
      </c>
      <c r="B330" s="116" t="s">
        <v>1305</v>
      </c>
      <c r="C330" s="116" t="s">
        <v>1306</v>
      </c>
      <c r="D330" s="36" t="s">
        <v>1307</v>
      </c>
      <c r="E330" s="116" t="s">
        <v>386</v>
      </c>
      <c r="F330" s="117" t="b">
        <v>1</v>
      </c>
      <c r="G330" s="117" t="b">
        <v>1</v>
      </c>
      <c r="H330" s="117"/>
      <c r="I330" s="117" t="b">
        <v>1</v>
      </c>
      <c r="J330" s="115"/>
      <c r="K330" s="115"/>
      <c r="L330" s="118">
        <v>1</v>
      </c>
      <c r="M330" s="118">
        <v>3</v>
      </c>
      <c r="N330" s="118">
        <v>3</v>
      </c>
      <c r="O330" s="118">
        <v>1</v>
      </c>
      <c r="P330" s="119">
        <f t="shared" si="12"/>
        <v>2.3333333333333335</v>
      </c>
      <c r="Q330" s="118">
        <v>4</v>
      </c>
      <c r="R330" s="118">
        <v>3</v>
      </c>
      <c r="S330" s="118">
        <v>1</v>
      </c>
      <c r="T330" s="118">
        <v>1</v>
      </c>
      <c r="U330" s="118">
        <f t="shared" si="13"/>
        <v>1</v>
      </c>
      <c r="V330" s="114">
        <f t="shared" si="14"/>
        <v>2.2333333333333334</v>
      </c>
    </row>
    <row r="331" spans="1:22" s="27" customFormat="1" ht="15" x14ac:dyDescent="0.3">
      <c r="A331" s="110">
        <v>320</v>
      </c>
      <c r="B331" s="116" t="s">
        <v>1251</v>
      </c>
      <c r="C331" s="116" t="s">
        <v>1252</v>
      </c>
      <c r="D331" s="36" t="s">
        <v>1253</v>
      </c>
      <c r="E331" s="116" t="s">
        <v>909</v>
      </c>
      <c r="F331" s="117" t="b">
        <v>1</v>
      </c>
      <c r="G331" s="117" t="b">
        <v>1</v>
      </c>
      <c r="H331" s="117"/>
      <c r="I331" s="117"/>
      <c r="J331" s="117"/>
      <c r="K331" s="115"/>
      <c r="L331" s="118">
        <v>1</v>
      </c>
      <c r="M331" s="118">
        <v>1</v>
      </c>
      <c r="N331" s="118">
        <v>3</v>
      </c>
      <c r="O331" s="118">
        <v>1</v>
      </c>
      <c r="P331" s="119">
        <f t="shared" si="12"/>
        <v>1.6666666666666667</v>
      </c>
      <c r="Q331" s="118">
        <v>4</v>
      </c>
      <c r="R331" s="118">
        <v>4</v>
      </c>
      <c r="S331" s="118">
        <v>1</v>
      </c>
      <c r="T331" s="118">
        <v>1</v>
      </c>
      <c r="U331" s="118">
        <f t="shared" si="13"/>
        <v>1</v>
      </c>
      <c r="V331" s="114">
        <f t="shared" si="14"/>
        <v>2.2166666666666668</v>
      </c>
    </row>
    <row r="332" spans="1:22" s="27" customFormat="1" ht="15" x14ac:dyDescent="0.3">
      <c r="A332" s="110">
        <v>321</v>
      </c>
      <c r="B332" s="116" t="s">
        <v>1248</v>
      </c>
      <c r="C332" s="116" t="s">
        <v>1249</v>
      </c>
      <c r="D332" s="36" t="s">
        <v>1250</v>
      </c>
      <c r="E332" s="116" t="s">
        <v>386</v>
      </c>
      <c r="F332" s="117" t="b">
        <v>1</v>
      </c>
      <c r="G332" s="117" t="b">
        <v>1</v>
      </c>
      <c r="H332" s="117"/>
      <c r="I332" s="115"/>
      <c r="J332" s="115"/>
      <c r="K332" s="115"/>
      <c r="L332" s="118">
        <v>1</v>
      </c>
      <c r="M332" s="118">
        <v>1</v>
      </c>
      <c r="N332" s="118">
        <v>3</v>
      </c>
      <c r="O332" s="118">
        <v>1</v>
      </c>
      <c r="P332" s="119">
        <f t="shared" ref="P332:P395" si="15">AVERAGE(M332:O332)</f>
        <v>1.6666666666666667</v>
      </c>
      <c r="Q332" s="118">
        <v>4</v>
      </c>
      <c r="R332" s="118">
        <v>4</v>
      </c>
      <c r="S332" s="118">
        <v>1</v>
      </c>
      <c r="T332" s="118">
        <v>1</v>
      </c>
      <c r="U332" s="118">
        <f t="shared" ref="U332:U395" si="16">MAX(S332:T332)</f>
        <v>1</v>
      </c>
      <c r="V332" s="114">
        <f t="shared" ref="V332:V395" si="17">L332*30%+P332*25%+Q332*20%+R332*15%+U332*10%</f>
        <v>2.2166666666666668</v>
      </c>
    </row>
    <row r="333" spans="1:22" s="27" customFormat="1" ht="15" x14ac:dyDescent="0.3">
      <c r="A333" s="115">
        <v>322</v>
      </c>
      <c r="B333" s="116" t="s">
        <v>1656</v>
      </c>
      <c r="C333" s="116" t="s">
        <v>1657</v>
      </c>
      <c r="D333" s="36" t="s">
        <v>1658</v>
      </c>
      <c r="E333" s="116" t="s">
        <v>387</v>
      </c>
      <c r="F333" s="117" t="b">
        <v>1</v>
      </c>
      <c r="G333" s="117"/>
      <c r="H333" s="117"/>
      <c r="I333" s="117"/>
      <c r="J333" s="117"/>
      <c r="K333" s="117" t="b">
        <v>1</v>
      </c>
      <c r="L333" s="118">
        <v>1</v>
      </c>
      <c r="M333" s="118">
        <v>3</v>
      </c>
      <c r="N333" s="118">
        <v>3</v>
      </c>
      <c r="O333" s="118">
        <v>5</v>
      </c>
      <c r="P333" s="119">
        <f t="shared" si="15"/>
        <v>3.6666666666666665</v>
      </c>
      <c r="Q333" s="118">
        <v>2</v>
      </c>
      <c r="R333" s="118">
        <v>2</v>
      </c>
      <c r="S333" s="118">
        <v>3</v>
      </c>
      <c r="T333" s="118">
        <v>3</v>
      </c>
      <c r="U333" s="118">
        <f t="shared" si="16"/>
        <v>3</v>
      </c>
      <c r="V333" s="114">
        <f t="shared" si="17"/>
        <v>2.2166666666666668</v>
      </c>
    </row>
    <row r="334" spans="1:22" s="27" customFormat="1" ht="15" x14ac:dyDescent="0.3">
      <c r="A334" s="110">
        <v>323</v>
      </c>
      <c r="B334" s="116" t="s">
        <v>1036</v>
      </c>
      <c r="C334" s="33" t="s">
        <v>796</v>
      </c>
      <c r="D334" s="36" t="s">
        <v>1037</v>
      </c>
      <c r="E334" s="116" t="s">
        <v>386</v>
      </c>
      <c r="F334" s="117" t="b">
        <v>1</v>
      </c>
      <c r="G334" s="117" t="b">
        <v>1</v>
      </c>
      <c r="H334" s="117"/>
      <c r="I334" s="115"/>
      <c r="J334" s="115"/>
      <c r="K334" s="115"/>
      <c r="L334" s="118">
        <v>1</v>
      </c>
      <c r="M334" s="118">
        <v>3</v>
      </c>
      <c r="N334" s="118">
        <v>1</v>
      </c>
      <c r="O334" s="118">
        <v>1</v>
      </c>
      <c r="P334" s="119">
        <f t="shared" si="15"/>
        <v>1.6666666666666667</v>
      </c>
      <c r="Q334" s="118">
        <v>5</v>
      </c>
      <c r="R334" s="118">
        <v>1</v>
      </c>
      <c r="S334" s="118">
        <v>1</v>
      </c>
      <c r="T334" s="118">
        <v>3</v>
      </c>
      <c r="U334" s="118">
        <f t="shared" si="16"/>
        <v>3</v>
      </c>
      <c r="V334" s="114">
        <f t="shared" si="17"/>
        <v>2.166666666666667</v>
      </c>
    </row>
    <row r="335" spans="1:22" s="27" customFormat="1" ht="27.6" x14ac:dyDescent="0.3">
      <c r="A335" s="115">
        <v>324</v>
      </c>
      <c r="B335" s="116" t="s">
        <v>785</v>
      </c>
      <c r="C335" s="116" t="s">
        <v>786</v>
      </c>
      <c r="D335" s="36" t="s">
        <v>787</v>
      </c>
      <c r="E335" s="116" t="s">
        <v>606</v>
      </c>
      <c r="F335" s="117" t="b">
        <v>1</v>
      </c>
      <c r="G335" s="117" t="b">
        <v>1</v>
      </c>
      <c r="H335" s="117"/>
      <c r="I335" s="117"/>
      <c r="J335" s="117"/>
      <c r="K335" s="117"/>
      <c r="L335" s="118">
        <v>1</v>
      </c>
      <c r="M335" s="118">
        <v>1</v>
      </c>
      <c r="N335" s="118">
        <v>3</v>
      </c>
      <c r="O335" s="118">
        <v>1</v>
      </c>
      <c r="P335" s="119">
        <f t="shared" si="15"/>
        <v>1.6666666666666667</v>
      </c>
      <c r="Q335" s="118">
        <v>4</v>
      </c>
      <c r="R335" s="118">
        <v>1</v>
      </c>
      <c r="S335" s="118">
        <v>5</v>
      </c>
      <c r="T335" s="118">
        <v>1</v>
      </c>
      <c r="U335" s="118">
        <f t="shared" si="16"/>
        <v>5</v>
      </c>
      <c r="V335" s="114">
        <f t="shared" si="17"/>
        <v>2.1666666666666665</v>
      </c>
    </row>
    <row r="336" spans="1:22" s="27" customFormat="1" ht="15" x14ac:dyDescent="0.3">
      <c r="A336" s="110">
        <v>325</v>
      </c>
      <c r="B336" s="116" t="s">
        <v>1030</v>
      </c>
      <c r="C336" s="116" t="s">
        <v>1031</v>
      </c>
      <c r="D336" s="36" t="s">
        <v>1032</v>
      </c>
      <c r="E336" s="116" t="s">
        <v>386</v>
      </c>
      <c r="F336" s="117" t="b">
        <v>1</v>
      </c>
      <c r="G336" s="117" t="b">
        <v>1</v>
      </c>
      <c r="H336" s="117"/>
      <c r="I336" s="117" t="b">
        <v>1</v>
      </c>
      <c r="J336" s="115"/>
      <c r="K336" s="117" t="b">
        <v>1</v>
      </c>
      <c r="L336" s="118">
        <v>1</v>
      </c>
      <c r="M336" s="118">
        <v>3</v>
      </c>
      <c r="N336" s="118">
        <v>1</v>
      </c>
      <c r="O336" s="118">
        <v>1</v>
      </c>
      <c r="P336" s="119">
        <f t="shared" si="15"/>
        <v>1.6666666666666667</v>
      </c>
      <c r="Q336" s="118">
        <v>5</v>
      </c>
      <c r="R336" s="118">
        <v>1</v>
      </c>
      <c r="S336" s="118">
        <v>1</v>
      </c>
      <c r="T336" s="118">
        <v>3</v>
      </c>
      <c r="U336" s="118">
        <f t="shared" si="16"/>
        <v>3</v>
      </c>
      <c r="V336" s="114">
        <f t="shared" si="17"/>
        <v>2.166666666666667</v>
      </c>
    </row>
    <row r="337" spans="1:22" s="27" customFormat="1" ht="27.6" customHeight="1" x14ac:dyDescent="0.3">
      <c r="A337" s="110">
        <v>326</v>
      </c>
      <c r="B337" s="116" t="s">
        <v>1551</v>
      </c>
      <c r="C337" s="116" t="s">
        <v>1552</v>
      </c>
      <c r="D337" s="36" t="s">
        <v>1553</v>
      </c>
      <c r="E337" s="116" t="s">
        <v>387</v>
      </c>
      <c r="F337" s="117" t="b">
        <v>1</v>
      </c>
      <c r="G337" s="117"/>
      <c r="H337" s="117"/>
      <c r="I337" s="117"/>
      <c r="J337" s="117"/>
      <c r="K337" s="115"/>
      <c r="L337" s="118">
        <v>1</v>
      </c>
      <c r="M337" s="118">
        <v>3</v>
      </c>
      <c r="N337" s="118">
        <v>3</v>
      </c>
      <c r="O337" s="118">
        <v>1</v>
      </c>
      <c r="P337" s="119">
        <f t="shared" si="15"/>
        <v>2.3333333333333335</v>
      </c>
      <c r="Q337" s="118">
        <v>4</v>
      </c>
      <c r="R337" s="118">
        <v>1</v>
      </c>
      <c r="S337" s="118">
        <v>3</v>
      </c>
      <c r="T337" s="118">
        <v>3</v>
      </c>
      <c r="U337" s="118">
        <f t="shared" si="16"/>
        <v>3</v>
      </c>
      <c r="V337" s="114">
        <f t="shared" si="17"/>
        <v>2.1333333333333333</v>
      </c>
    </row>
    <row r="338" spans="1:22" s="27" customFormat="1" ht="15" x14ac:dyDescent="0.3">
      <c r="A338" s="115">
        <v>327</v>
      </c>
      <c r="B338" s="116" t="s">
        <v>1416</v>
      </c>
      <c r="C338" s="116" t="s">
        <v>118</v>
      </c>
      <c r="D338" s="36" t="s">
        <v>1417</v>
      </c>
      <c r="E338" s="116" t="s">
        <v>387</v>
      </c>
      <c r="F338" s="117" t="b">
        <v>1</v>
      </c>
      <c r="G338" s="117" t="b">
        <v>1</v>
      </c>
      <c r="H338" s="117"/>
      <c r="I338" s="115"/>
      <c r="J338" s="115"/>
      <c r="K338" s="117" t="b">
        <v>1</v>
      </c>
      <c r="L338" s="118">
        <v>1</v>
      </c>
      <c r="M338" s="118">
        <v>1</v>
      </c>
      <c r="N338" s="118">
        <v>3</v>
      </c>
      <c r="O338" s="118">
        <v>3</v>
      </c>
      <c r="P338" s="119">
        <f t="shared" si="15"/>
        <v>2.3333333333333335</v>
      </c>
      <c r="Q338" s="118">
        <v>3</v>
      </c>
      <c r="R338" s="118">
        <v>1</v>
      </c>
      <c r="S338" s="118">
        <v>5</v>
      </c>
      <c r="T338" s="118">
        <v>5</v>
      </c>
      <c r="U338" s="118">
        <f t="shared" si="16"/>
        <v>5</v>
      </c>
      <c r="V338" s="114">
        <f t="shared" si="17"/>
        <v>2.1333333333333333</v>
      </c>
    </row>
    <row r="339" spans="1:22" s="27" customFormat="1" ht="15" x14ac:dyDescent="0.3">
      <c r="A339" s="110">
        <v>328</v>
      </c>
      <c r="B339" s="116" t="s">
        <v>1399</v>
      </c>
      <c r="C339" s="116" t="s">
        <v>1400</v>
      </c>
      <c r="D339" s="36" t="s">
        <v>1401</v>
      </c>
      <c r="E339" s="116" t="s">
        <v>387</v>
      </c>
      <c r="F339" s="115"/>
      <c r="G339" s="117"/>
      <c r="H339" s="117"/>
      <c r="I339" s="115"/>
      <c r="J339" s="115"/>
      <c r="K339" s="117" t="b">
        <v>1</v>
      </c>
      <c r="L339" s="118">
        <v>1</v>
      </c>
      <c r="M339" s="118">
        <v>1</v>
      </c>
      <c r="N339" s="118">
        <v>3</v>
      </c>
      <c r="O339" s="118">
        <v>3</v>
      </c>
      <c r="P339" s="119">
        <f t="shared" si="15"/>
        <v>2.3333333333333335</v>
      </c>
      <c r="Q339" s="118">
        <v>3</v>
      </c>
      <c r="R339" s="118">
        <v>1</v>
      </c>
      <c r="S339" s="118">
        <v>5</v>
      </c>
      <c r="T339" s="118">
        <v>5</v>
      </c>
      <c r="U339" s="118">
        <f t="shared" si="16"/>
        <v>5</v>
      </c>
      <c r="V339" s="114">
        <f t="shared" si="17"/>
        <v>2.1333333333333333</v>
      </c>
    </row>
    <row r="340" spans="1:22" s="27" customFormat="1" ht="27.6" x14ac:dyDescent="0.3">
      <c r="A340" s="115">
        <v>329</v>
      </c>
      <c r="B340" s="116" t="s">
        <v>1188</v>
      </c>
      <c r="C340" s="120" t="s">
        <v>1189</v>
      </c>
      <c r="D340" s="36" t="s">
        <v>1190</v>
      </c>
      <c r="E340" s="116" t="s">
        <v>387</v>
      </c>
      <c r="F340" s="117"/>
      <c r="G340" s="117"/>
      <c r="H340" s="117" t="b">
        <v>1</v>
      </c>
      <c r="I340" s="115"/>
      <c r="J340" s="115"/>
      <c r="K340" s="115"/>
      <c r="L340" s="118">
        <v>1</v>
      </c>
      <c r="M340" s="118">
        <v>1</v>
      </c>
      <c r="N340" s="118">
        <v>3</v>
      </c>
      <c r="O340" s="118">
        <v>1</v>
      </c>
      <c r="P340" s="119">
        <f t="shared" si="15"/>
        <v>1.6666666666666667</v>
      </c>
      <c r="Q340" s="118">
        <v>5</v>
      </c>
      <c r="R340" s="118">
        <v>2</v>
      </c>
      <c r="S340" s="118">
        <v>1</v>
      </c>
      <c r="T340" s="118">
        <v>1</v>
      </c>
      <c r="U340" s="118">
        <f t="shared" si="16"/>
        <v>1</v>
      </c>
      <c r="V340" s="114">
        <f t="shared" si="17"/>
        <v>2.1166666666666667</v>
      </c>
    </row>
    <row r="341" spans="1:22" s="27" customFormat="1" ht="15" x14ac:dyDescent="0.3">
      <c r="A341" s="110">
        <v>330</v>
      </c>
      <c r="B341" s="116" t="s">
        <v>975</v>
      </c>
      <c r="C341" s="116" t="s">
        <v>976</v>
      </c>
      <c r="D341" s="36" t="s">
        <v>977</v>
      </c>
      <c r="E341" s="116" t="s">
        <v>909</v>
      </c>
      <c r="F341" s="117" t="b">
        <v>1</v>
      </c>
      <c r="G341" s="117"/>
      <c r="H341" s="117"/>
      <c r="I341" s="115"/>
      <c r="J341" s="115"/>
      <c r="K341" s="115"/>
      <c r="L341" s="118">
        <v>1</v>
      </c>
      <c r="M341" s="118">
        <v>3</v>
      </c>
      <c r="N341" s="118">
        <v>1</v>
      </c>
      <c r="O341" s="118">
        <v>1</v>
      </c>
      <c r="P341" s="119">
        <f t="shared" si="15"/>
        <v>1.6666666666666667</v>
      </c>
      <c r="Q341" s="118">
        <v>4</v>
      </c>
      <c r="R341" s="118">
        <v>2</v>
      </c>
      <c r="S341" s="118">
        <v>1</v>
      </c>
      <c r="T341" s="118">
        <v>3</v>
      </c>
      <c r="U341" s="118">
        <f t="shared" si="16"/>
        <v>3</v>
      </c>
      <c r="V341" s="114">
        <f t="shared" si="17"/>
        <v>2.1166666666666667</v>
      </c>
    </row>
    <row r="342" spans="1:22" s="27" customFormat="1" ht="15" x14ac:dyDescent="0.3">
      <c r="A342" s="110">
        <v>331</v>
      </c>
      <c r="B342" s="116" t="s">
        <v>1053</v>
      </c>
      <c r="C342" s="116" t="s">
        <v>1054</v>
      </c>
      <c r="D342" s="36" t="s">
        <v>1055</v>
      </c>
      <c r="E342" s="116" t="s">
        <v>386</v>
      </c>
      <c r="F342" s="117" t="b">
        <v>1</v>
      </c>
      <c r="G342" s="117" t="b">
        <v>1</v>
      </c>
      <c r="H342" s="117"/>
      <c r="I342" s="115"/>
      <c r="J342" s="115"/>
      <c r="K342" s="115"/>
      <c r="L342" s="118">
        <v>1</v>
      </c>
      <c r="M342" s="118">
        <v>3</v>
      </c>
      <c r="N342" s="118">
        <v>1</v>
      </c>
      <c r="O342" s="118">
        <v>1</v>
      </c>
      <c r="P342" s="119">
        <f t="shared" si="15"/>
        <v>1.6666666666666667</v>
      </c>
      <c r="Q342" s="118">
        <v>4</v>
      </c>
      <c r="R342" s="118">
        <v>2</v>
      </c>
      <c r="S342" s="118">
        <v>1</v>
      </c>
      <c r="T342" s="118">
        <v>3</v>
      </c>
      <c r="U342" s="118">
        <f t="shared" si="16"/>
        <v>3</v>
      </c>
      <c r="V342" s="114">
        <f t="shared" si="17"/>
        <v>2.1166666666666667</v>
      </c>
    </row>
    <row r="343" spans="1:22" s="27" customFormat="1" ht="15" x14ac:dyDescent="0.3">
      <c r="A343" s="115">
        <v>332</v>
      </c>
      <c r="B343" s="116" t="s">
        <v>1132</v>
      </c>
      <c r="C343" s="116" t="s">
        <v>1133</v>
      </c>
      <c r="D343" s="36" t="s">
        <v>1134</v>
      </c>
      <c r="E343" s="116" t="s">
        <v>909</v>
      </c>
      <c r="F343" s="117" t="b">
        <v>1</v>
      </c>
      <c r="G343" s="117" t="b">
        <v>1</v>
      </c>
      <c r="H343" s="117"/>
      <c r="I343" s="115"/>
      <c r="J343" s="115"/>
      <c r="K343" s="115"/>
      <c r="L343" s="118">
        <v>1</v>
      </c>
      <c r="M343" s="118">
        <v>1</v>
      </c>
      <c r="N343" s="118">
        <v>1</v>
      </c>
      <c r="O343" s="118">
        <v>1</v>
      </c>
      <c r="P343" s="119">
        <f t="shared" si="15"/>
        <v>1</v>
      </c>
      <c r="Q343" s="118">
        <v>5</v>
      </c>
      <c r="R343" s="118">
        <v>3</v>
      </c>
      <c r="S343" s="118">
        <v>1</v>
      </c>
      <c r="T343" s="118">
        <v>1</v>
      </c>
      <c r="U343" s="118">
        <f t="shared" si="16"/>
        <v>1</v>
      </c>
      <c r="V343" s="114">
        <f t="shared" si="17"/>
        <v>2.1</v>
      </c>
    </row>
    <row r="344" spans="1:22" s="27" customFormat="1" ht="41.4" x14ac:dyDescent="0.3">
      <c r="A344" s="110">
        <v>333</v>
      </c>
      <c r="B344" s="116" t="s">
        <v>1144</v>
      </c>
      <c r="C344" s="116" t="s">
        <v>1145</v>
      </c>
      <c r="D344" s="36" t="s">
        <v>1146</v>
      </c>
      <c r="E344" s="116" t="s">
        <v>909</v>
      </c>
      <c r="F344" s="117" t="b">
        <v>1</v>
      </c>
      <c r="G344" s="117"/>
      <c r="H344" s="117"/>
      <c r="I344" s="117" t="b">
        <v>1</v>
      </c>
      <c r="J344" s="115"/>
      <c r="K344" s="115"/>
      <c r="L344" s="118">
        <v>1</v>
      </c>
      <c r="M344" s="118">
        <v>1</v>
      </c>
      <c r="N344" s="118">
        <v>1</v>
      </c>
      <c r="O344" s="118">
        <v>1</v>
      </c>
      <c r="P344" s="119">
        <f t="shared" si="15"/>
        <v>1</v>
      </c>
      <c r="Q344" s="118">
        <v>5</v>
      </c>
      <c r="R344" s="118">
        <v>3</v>
      </c>
      <c r="S344" s="118">
        <v>1</v>
      </c>
      <c r="T344" s="118">
        <v>1</v>
      </c>
      <c r="U344" s="118">
        <f t="shared" si="16"/>
        <v>1</v>
      </c>
      <c r="V344" s="114">
        <f t="shared" si="17"/>
        <v>2.1</v>
      </c>
    </row>
    <row r="345" spans="1:22" s="27" customFormat="1" ht="15" x14ac:dyDescent="0.3">
      <c r="A345" s="115">
        <v>334</v>
      </c>
      <c r="B345" s="116" t="s">
        <v>1566</v>
      </c>
      <c r="C345" s="116" t="s">
        <v>1567</v>
      </c>
      <c r="D345" s="36" t="s">
        <v>1568</v>
      </c>
      <c r="E345" s="116" t="s">
        <v>387</v>
      </c>
      <c r="F345" s="117" t="b">
        <v>1</v>
      </c>
      <c r="G345" s="117" t="b">
        <v>1</v>
      </c>
      <c r="H345" s="117"/>
      <c r="I345" s="115"/>
      <c r="J345" s="115"/>
      <c r="K345" s="115"/>
      <c r="L345" s="118">
        <v>2</v>
      </c>
      <c r="M345" s="118">
        <v>1</v>
      </c>
      <c r="N345" s="118">
        <v>1</v>
      </c>
      <c r="O345" s="118">
        <v>1</v>
      </c>
      <c r="P345" s="119">
        <f t="shared" si="15"/>
        <v>1</v>
      </c>
      <c r="Q345" s="118">
        <v>3</v>
      </c>
      <c r="R345" s="118">
        <v>1</v>
      </c>
      <c r="S345" s="118">
        <v>5</v>
      </c>
      <c r="T345" s="118">
        <v>3</v>
      </c>
      <c r="U345" s="118">
        <f t="shared" si="16"/>
        <v>5</v>
      </c>
      <c r="V345" s="114">
        <f t="shared" si="17"/>
        <v>2.1</v>
      </c>
    </row>
    <row r="346" spans="1:22" s="27" customFormat="1" ht="15" x14ac:dyDescent="0.3">
      <c r="A346" s="110">
        <v>335</v>
      </c>
      <c r="B346" s="116" t="s">
        <v>1628</v>
      </c>
      <c r="C346" s="116" t="s">
        <v>1629</v>
      </c>
      <c r="D346" s="36" t="s">
        <v>1630</v>
      </c>
      <c r="E346" s="116" t="s">
        <v>386</v>
      </c>
      <c r="F346" s="117" t="b">
        <v>1</v>
      </c>
      <c r="G346" s="117"/>
      <c r="H346" s="117"/>
      <c r="I346" s="117" t="b">
        <v>1</v>
      </c>
      <c r="J346" s="117"/>
      <c r="K346" s="117"/>
      <c r="L346" s="118">
        <v>1</v>
      </c>
      <c r="M346" s="118">
        <v>5</v>
      </c>
      <c r="N346" s="118">
        <v>3</v>
      </c>
      <c r="O346" s="118">
        <v>1</v>
      </c>
      <c r="P346" s="119">
        <f t="shared" si="15"/>
        <v>3</v>
      </c>
      <c r="Q346" s="118">
        <v>2</v>
      </c>
      <c r="R346" s="118">
        <v>1</v>
      </c>
      <c r="S346" s="118">
        <v>5</v>
      </c>
      <c r="T346" s="118">
        <v>3</v>
      </c>
      <c r="U346" s="118">
        <f t="shared" si="16"/>
        <v>5</v>
      </c>
      <c r="V346" s="114">
        <f t="shared" si="17"/>
        <v>2.1</v>
      </c>
    </row>
    <row r="347" spans="1:22" s="27" customFormat="1" ht="15" x14ac:dyDescent="0.3">
      <c r="A347" s="110">
        <v>336</v>
      </c>
      <c r="B347" s="116" t="s">
        <v>1548</v>
      </c>
      <c r="C347" s="116" t="s">
        <v>1549</v>
      </c>
      <c r="D347" s="36" t="s">
        <v>1550</v>
      </c>
      <c r="E347" s="116" t="s">
        <v>387</v>
      </c>
      <c r="F347" s="115"/>
      <c r="G347" s="117"/>
      <c r="H347" s="117"/>
      <c r="I347" s="117" t="b">
        <v>1</v>
      </c>
      <c r="J347" s="115"/>
      <c r="K347" s="115"/>
      <c r="L347" s="118">
        <v>1</v>
      </c>
      <c r="M347" s="118">
        <v>3</v>
      </c>
      <c r="N347" s="118">
        <v>3</v>
      </c>
      <c r="O347" s="118">
        <v>3</v>
      </c>
      <c r="P347" s="119">
        <f t="shared" si="15"/>
        <v>3</v>
      </c>
      <c r="Q347" s="118">
        <v>3</v>
      </c>
      <c r="R347" s="118">
        <v>1</v>
      </c>
      <c r="S347" s="118">
        <v>3</v>
      </c>
      <c r="T347" s="118">
        <v>3</v>
      </c>
      <c r="U347" s="118">
        <f t="shared" si="16"/>
        <v>3</v>
      </c>
      <c r="V347" s="114">
        <f t="shared" si="17"/>
        <v>2.1</v>
      </c>
    </row>
    <row r="348" spans="1:22" s="27" customFormat="1" ht="41.4" x14ac:dyDescent="0.3">
      <c r="A348" s="115">
        <v>337</v>
      </c>
      <c r="B348" s="116" t="s">
        <v>1126</v>
      </c>
      <c r="C348" s="116" t="s">
        <v>1127</v>
      </c>
      <c r="D348" s="36" t="s">
        <v>1128</v>
      </c>
      <c r="E348" s="116" t="s">
        <v>909</v>
      </c>
      <c r="F348" s="117" t="b">
        <v>1</v>
      </c>
      <c r="G348" s="117" t="b">
        <v>1</v>
      </c>
      <c r="H348" s="117"/>
      <c r="I348" s="115"/>
      <c r="J348" s="115"/>
      <c r="K348" s="115"/>
      <c r="L348" s="118">
        <v>1</v>
      </c>
      <c r="M348" s="118">
        <v>1</v>
      </c>
      <c r="N348" s="118">
        <v>1</v>
      </c>
      <c r="O348" s="118">
        <v>1</v>
      </c>
      <c r="P348" s="119">
        <f t="shared" si="15"/>
        <v>1</v>
      </c>
      <c r="Q348" s="118">
        <v>5</v>
      </c>
      <c r="R348" s="118">
        <v>3</v>
      </c>
      <c r="S348" s="118">
        <v>1</v>
      </c>
      <c r="T348" s="118">
        <v>1</v>
      </c>
      <c r="U348" s="118">
        <f t="shared" si="16"/>
        <v>1</v>
      </c>
      <c r="V348" s="114">
        <f t="shared" si="17"/>
        <v>2.1</v>
      </c>
    </row>
    <row r="349" spans="1:22" s="27" customFormat="1" ht="15" x14ac:dyDescent="0.3">
      <c r="A349" s="110">
        <v>338</v>
      </c>
      <c r="B349" s="116" t="s">
        <v>950</v>
      </c>
      <c r="C349" s="116" t="s">
        <v>951</v>
      </c>
      <c r="D349" s="36" t="s">
        <v>952</v>
      </c>
      <c r="E349" s="116" t="s">
        <v>812</v>
      </c>
      <c r="F349" s="117" t="b">
        <v>1</v>
      </c>
      <c r="G349" s="117" t="b">
        <v>1</v>
      </c>
      <c r="H349" s="117" t="b">
        <v>1</v>
      </c>
      <c r="I349" s="117" t="b">
        <v>1</v>
      </c>
      <c r="J349" s="115"/>
      <c r="K349" s="117" t="b">
        <v>1</v>
      </c>
      <c r="L349" s="118">
        <v>1</v>
      </c>
      <c r="M349" s="118">
        <v>3</v>
      </c>
      <c r="N349" s="118">
        <v>3</v>
      </c>
      <c r="O349" s="118">
        <v>3</v>
      </c>
      <c r="P349" s="119">
        <f t="shared" si="15"/>
        <v>3</v>
      </c>
      <c r="Q349" s="118">
        <v>2</v>
      </c>
      <c r="R349" s="118">
        <v>1</v>
      </c>
      <c r="S349" s="118">
        <v>5</v>
      </c>
      <c r="T349" s="118">
        <v>5</v>
      </c>
      <c r="U349" s="118">
        <f t="shared" si="16"/>
        <v>5</v>
      </c>
      <c r="V349" s="114">
        <f t="shared" si="17"/>
        <v>2.1</v>
      </c>
    </row>
    <row r="350" spans="1:22" s="27" customFormat="1" ht="15" x14ac:dyDescent="0.3">
      <c r="A350" s="115">
        <v>339</v>
      </c>
      <c r="B350" s="116" t="s">
        <v>1488</v>
      </c>
      <c r="C350" s="116" t="s">
        <v>1489</v>
      </c>
      <c r="D350" s="36" t="s">
        <v>1490</v>
      </c>
      <c r="E350" s="116" t="s">
        <v>387</v>
      </c>
      <c r="F350" s="117" t="b">
        <v>1</v>
      </c>
      <c r="G350" s="117"/>
      <c r="H350" s="117"/>
      <c r="I350" s="117" t="b">
        <v>1</v>
      </c>
      <c r="J350" s="115"/>
      <c r="K350" s="115"/>
      <c r="L350" s="118">
        <v>1</v>
      </c>
      <c r="M350" s="118">
        <v>3</v>
      </c>
      <c r="N350" s="118">
        <v>3</v>
      </c>
      <c r="O350" s="118">
        <v>3</v>
      </c>
      <c r="P350" s="119">
        <f t="shared" si="15"/>
        <v>3</v>
      </c>
      <c r="Q350" s="118">
        <v>4</v>
      </c>
      <c r="R350" s="118">
        <v>1</v>
      </c>
      <c r="S350" s="118">
        <v>1</v>
      </c>
      <c r="T350" s="118">
        <v>1</v>
      </c>
      <c r="U350" s="118">
        <f t="shared" si="16"/>
        <v>1</v>
      </c>
      <c r="V350" s="114">
        <f t="shared" si="17"/>
        <v>2.1</v>
      </c>
    </row>
    <row r="351" spans="1:22" s="27" customFormat="1" ht="15" x14ac:dyDescent="0.3">
      <c r="A351" s="110">
        <v>340</v>
      </c>
      <c r="B351" s="116" t="s">
        <v>1435</v>
      </c>
      <c r="C351" s="116" t="s">
        <v>1436</v>
      </c>
      <c r="D351" s="36" t="s">
        <v>1437</v>
      </c>
      <c r="E351" s="116" t="s">
        <v>387</v>
      </c>
      <c r="F351" s="117" t="b">
        <v>1</v>
      </c>
      <c r="G351" s="117" t="b">
        <v>1</v>
      </c>
      <c r="H351" s="117"/>
      <c r="I351" s="115"/>
      <c r="J351" s="115"/>
      <c r="K351" s="115"/>
      <c r="L351" s="118">
        <v>1</v>
      </c>
      <c r="M351" s="118">
        <v>3</v>
      </c>
      <c r="N351" s="118">
        <v>3</v>
      </c>
      <c r="O351" s="118">
        <v>3</v>
      </c>
      <c r="P351" s="119">
        <f t="shared" si="15"/>
        <v>3</v>
      </c>
      <c r="Q351" s="118">
        <v>3</v>
      </c>
      <c r="R351" s="118">
        <v>1</v>
      </c>
      <c r="S351" s="118">
        <v>3</v>
      </c>
      <c r="T351" s="118">
        <v>3</v>
      </c>
      <c r="U351" s="118">
        <f t="shared" si="16"/>
        <v>3</v>
      </c>
      <c r="V351" s="114">
        <f t="shared" si="17"/>
        <v>2.1</v>
      </c>
    </row>
    <row r="352" spans="1:22" s="27" customFormat="1" ht="15" x14ac:dyDescent="0.3">
      <c r="A352" s="110">
        <v>341</v>
      </c>
      <c r="B352" s="116" t="s">
        <v>1393</v>
      </c>
      <c r="C352" s="116" t="s">
        <v>1394</v>
      </c>
      <c r="D352" s="36" t="s">
        <v>1395</v>
      </c>
      <c r="E352" s="116" t="s">
        <v>387</v>
      </c>
      <c r="F352" s="117" t="b">
        <v>1</v>
      </c>
      <c r="G352" s="117" t="b">
        <v>1</v>
      </c>
      <c r="H352" s="117" t="b">
        <v>1</v>
      </c>
      <c r="I352" s="115"/>
      <c r="J352" s="115"/>
      <c r="K352" s="115"/>
      <c r="L352" s="118">
        <v>1</v>
      </c>
      <c r="M352" s="118">
        <v>5</v>
      </c>
      <c r="N352" s="118">
        <v>3</v>
      </c>
      <c r="O352" s="118">
        <v>1</v>
      </c>
      <c r="P352" s="119">
        <f t="shared" si="15"/>
        <v>3</v>
      </c>
      <c r="Q352" s="118">
        <v>3</v>
      </c>
      <c r="R352" s="118">
        <v>1</v>
      </c>
      <c r="S352" s="118">
        <v>3</v>
      </c>
      <c r="T352" s="118">
        <v>3</v>
      </c>
      <c r="U352" s="118">
        <f t="shared" si="16"/>
        <v>3</v>
      </c>
      <c r="V352" s="114">
        <f t="shared" si="17"/>
        <v>2.1</v>
      </c>
    </row>
    <row r="353" spans="1:22" s="27" customFormat="1" ht="15" x14ac:dyDescent="0.3">
      <c r="A353" s="115">
        <v>342</v>
      </c>
      <c r="B353" s="116" t="s">
        <v>1471</v>
      </c>
      <c r="C353" s="116" t="s">
        <v>1472</v>
      </c>
      <c r="D353" s="36" t="s">
        <v>1473</v>
      </c>
      <c r="E353" s="116" t="s">
        <v>387</v>
      </c>
      <c r="F353" s="117" t="b">
        <v>1</v>
      </c>
      <c r="G353" s="117" t="b">
        <v>1</v>
      </c>
      <c r="H353" s="117"/>
      <c r="I353" s="117"/>
      <c r="J353" s="117"/>
      <c r="K353" s="115"/>
      <c r="L353" s="118">
        <v>1</v>
      </c>
      <c r="M353" s="118">
        <v>3</v>
      </c>
      <c r="N353" s="118">
        <v>3</v>
      </c>
      <c r="O353" s="118">
        <v>3</v>
      </c>
      <c r="P353" s="119">
        <f t="shared" si="15"/>
        <v>3</v>
      </c>
      <c r="Q353" s="118">
        <v>4</v>
      </c>
      <c r="R353" s="118">
        <v>1</v>
      </c>
      <c r="S353" s="118">
        <v>1</v>
      </c>
      <c r="T353" s="118">
        <v>1</v>
      </c>
      <c r="U353" s="118">
        <f t="shared" si="16"/>
        <v>1</v>
      </c>
      <c r="V353" s="114">
        <f t="shared" si="17"/>
        <v>2.1</v>
      </c>
    </row>
    <row r="354" spans="1:22" s="27" customFormat="1" ht="15" x14ac:dyDescent="0.3">
      <c r="A354" s="110">
        <v>343</v>
      </c>
      <c r="B354" s="116" t="s">
        <v>1360</v>
      </c>
      <c r="C354" s="116" t="s">
        <v>141</v>
      </c>
      <c r="D354" s="36" t="s">
        <v>1361</v>
      </c>
      <c r="E354" s="116" t="s">
        <v>1362</v>
      </c>
      <c r="F354" s="117" t="b">
        <v>1</v>
      </c>
      <c r="G354" s="117"/>
      <c r="H354" s="117"/>
      <c r="I354" s="117" t="b">
        <v>1</v>
      </c>
      <c r="J354" s="115"/>
      <c r="K354" s="115"/>
      <c r="L354" s="118">
        <v>1</v>
      </c>
      <c r="M354" s="118">
        <v>3</v>
      </c>
      <c r="N354" s="118">
        <v>3</v>
      </c>
      <c r="O354" s="118">
        <v>3</v>
      </c>
      <c r="P354" s="119">
        <f t="shared" si="15"/>
        <v>3</v>
      </c>
      <c r="Q354" s="118">
        <v>2</v>
      </c>
      <c r="R354" s="118">
        <v>1</v>
      </c>
      <c r="S354" s="118">
        <v>5</v>
      </c>
      <c r="T354" s="118">
        <v>5</v>
      </c>
      <c r="U354" s="118">
        <f t="shared" si="16"/>
        <v>5</v>
      </c>
      <c r="V354" s="114">
        <f t="shared" si="17"/>
        <v>2.1</v>
      </c>
    </row>
    <row r="355" spans="1:22" s="27" customFormat="1" ht="15" x14ac:dyDescent="0.3">
      <c r="A355" s="115">
        <v>344</v>
      </c>
      <c r="B355" s="116" t="s">
        <v>867</v>
      </c>
      <c r="C355" s="116" t="s">
        <v>868</v>
      </c>
      <c r="D355" s="36" t="s">
        <v>868</v>
      </c>
      <c r="E355" s="116" t="s">
        <v>386</v>
      </c>
      <c r="F355" s="117" t="b">
        <v>1</v>
      </c>
      <c r="G355" s="115"/>
      <c r="H355" s="115"/>
      <c r="I355" s="115"/>
      <c r="J355" s="115"/>
      <c r="K355" s="115"/>
      <c r="L355" s="118">
        <v>1</v>
      </c>
      <c r="M355" s="118">
        <v>3</v>
      </c>
      <c r="N355" s="118">
        <v>3</v>
      </c>
      <c r="O355" s="118">
        <v>3</v>
      </c>
      <c r="P355" s="119">
        <f t="shared" si="15"/>
        <v>3</v>
      </c>
      <c r="Q355" s="118">
        <v>2</v>
      </c>
      <c r="R355" s="118">
        <v>1</v>
      </c>
      <c r="S355" s="118">
        <v>5</v>
      </c>
      <c r="T355" s="118">
        <v>5</v>
      </c>
      <c r="U355" s="118">
        <f t="shared" si="16"/>
        <v>5</v>
      </c>
      <c r="V355" s="114">
        <f t="shared" si="17"/>
        <v>2.1</v>
      </c>
    </row>
    <row r="356" spans="1:22" s="27" customFormat="1" ht="15" x14ac:dyDescent="0.3">
      <c r="A356" s="110">
        <v>345</v>
      </c>
      <c r="B356" s="116" t="s">
        <v>1402</v>
      </c>
      <c r="C356" s="116" t="s">
        <v>1403</v>
      </c>
      <c r="D356" s="36" t="s">
        <v>1404</v>
      </c>
      <c r="E356" s="116" t="s">
        <v>387</v>
      </c>
      <c r="F356" s="117" t="b">
        <v>1</v>
      </c>
      <c r="G356" s="117"/>
      <c r="H356" s="117"/>
      <c r="I356" s="117" t="b">
        <v>1</v>
      </c>
      <c r="J356" s="115"/>
      <c r="K356" s="115"/>
      <c r="L356" s="118">
        <v>1</v>
      </c>
      <c r="M356" s="118">
        <v>5</v>
      </c>
      <c r="N356" s="118">
        <v>3</v>
      </c>
      <c r="O356" s="118">
        <v>1</v>
      </c>
      <c r="P356" s="119">
        <f t="shared" si="15"/>
        <v>3</v>
      </c>
      <c r="Q356" s="118">
        <v>3</v>
      </c>
      <c r="R356" s="118">
        <v>1</v>
      </c>
      <c r="S356" s="118">
        <v>3</v>
      </c>
      <c r="T356" s="118">
        <v>3</v>
      </c>
      <c r="U356" s="118">
        <f t="shared" si="16"/>
        <v>3</v>
      </c>
      <c r="V356" s="114">
        <f t="shared" si="17"/>
        <v>2.1</v>
      </c>
    </row>
    <row r="357" spans="1:22" s="27" customFormat="1" ht="15" x14ac:dyDescent="0.3">
      <c r="A357" s="110">
        <v>346</v>
      </c>
      <c r="B357" s="120" t="s">
        <v>1506</v>
      </c>
      <c r="C357" s="116" t="s">
        <v>1507</v>
      </c>
      <c r="D357" s="36" t="s">
        <v>1508</v>
      </c>
      <c r="E357" s="116" t="s">
        <v>387</v>
      </c>
      <c r="F357" s="117" t="b">
        <v>1</v>
      </c>
      <c r="G357" s="117"/>
      <c r="H357" s="117"/>
      <c r="I357" s="117"/>
      <c r="J357" s="117"/>
      <c r="K357" s="115"/>
      <c r="L357" s="118">
        <v>1</v>
      </c>
      <c r="M357" s="118">
        <v>5</v>
      </c>
      <c r="N357" s="118">
        <v>3</v>
      </c>
      <c r="O357" s="118">
        <v>1</v>
      </c>
      <c r="P357" s="119">
        <f t="shared" si="15"/>
        <v>3</v>
      </c>
      <c r="Q357" s="118">
        <v>4</v>
      </c>
      <c r="R357" s="118">
        <v>1</v>
      </c>
      <c r="S357" s="118">
        <v>1</v>
      </c>
      <c r="T357" s="118">
        <v>1</v>
      </c>
      <c r="U357" s="118">
        <f t="shared" si="16"/>
        <v>1</v>
      </c>
      <c r="V357" s="114">
        <f t="shared" si="17"/>
        <v>2.1</v>
      </c>
    </row>
    <row r="358" spans="1:22" s="27" customFormat="1" ht="27.6" x14ac:dyDescent="0.3">
      <c r="A358" s="115">
        <v>347</v>
      </c>
      <c r="B358" s="116" t="s">
        <v>1523</v>
      </c>
      <c r="C358" s="116" t="s">
        <v>1524</v>
      </c>
      <c r="D358" s="36" t="s">
        <v>1525</v>
      </c>
      <c r="E358" s="116" t="s">
        <v>386</v>
      </c>
      <c r="F358" s="117" t="b">
        <v>1</v>
      </c>
      <c r="G358" s="117"/>
      <c r="H358" s="117"/>
      <c r="I358" s="117"/>
      <c r="J358" s="117"/>
      <c r="K358" s="115"/>
      <c r="L358" s="118">
        <v>1</v>
      </c>
      <c r="M358" s="118">
        <v>1</v>
      </c>
      <c r="N358" s="118">
        <v>1</v>
      </c>
      <c r="O358" s="118">
        <v>1</v>
      </c>
      <c r="P358" s="119">
        <f t="shared" si="15"/>
        <v>1</v>
      </c>
      <c r="Q358" s="118">
        <v>5</v>
      </c>
      <c r="R358" s="118">
        <v>3</v>
      </c>
      <c r="S358" s="118">
        <v>1</v>
      </c>
      <c r="T358" s="118">
        <v>1</v>
      </c>
      <c r="U358" s="118">
        <f t="shared" si="16"/>
        <v>1</v>
      </c>
      <c r="V358" s="114">
        <f t="shared" si="17"/>
        <v>2.1</v>
      </c>
    </row>
    <row r="359" spans="1:22" s="27" customFormat="1" ht="27.6" x14ac:dyDescent="0.3">
      <c r="A359" s="110">
        <v>348</v>
      </c>
      <c r="B359" s="120" t="s">
        <v>1479</v>
      </c>
      <c r="C359" s="116" t="s">
        <v>1480</v>
      </c>
      <c r="D359" s="36" t="s">
        <v>1481</v>
      </c>
      <c r="E359" s="116" t="s">
        <v>911</v>
      </c>
      <c r="F359" s="117" t="b">
        <v>1</v>
      </c>
      <c r="G359" s="117"/>
      <c r="H359" s="117"/>
      <c r="I359" s="117"/>
      <c r="J359" s="117"/>
      <c r="K359" s="117" t="b">
        <v>1</v>
      </c>
      <c r="L359" s="118">
        <v>1</v>
      </c>
      <c r="M359" s="118">
        <v>1</v>
      </c>
      <c r="N359" s="118">
        <v>5</v>
      </c>
      <c r="O359" s="118">
        <v>3</v>
      </c>
      <c r="P359" s="119">
        <f t="shared" si="15"/>
        <v>3</v>
      </c>
      <c r="Q359" s="118">
        <v>4</v>
      </c>
      <c r="R359" s="118">
        <v>1</v>
      </c>
      <c r="S359" s="118">
        <v>1</v>
      </c>
      <c r="T359" s="118">
        <v>1</v>
      </c>
      <c r="U359" s="118">
        <f t="shared" si="16"/>
        <v>1</v>
      </c>
      <c r="V359" s="114">
        <f t="shared" si="17"/>
        <v>2.1</v>
      </c>
    </row>
    <row r="360" spans="1:22" s="27" customFormat="1" ht="15" x14ac:dyDescent="0.3">
      <c r="A360" s="115">
        <v>349</v>
      </c>
      <c r="B360" s="116" t="s">
        <v>1113</v>
      </c>
      <c r="C360" s="33" t="s">
        <v>1114</v>
      </c>
      <c r="D360" s="36" t="s">
        <v>1115</v>
      </c>
      <c r="E360" s="116" t="s">
        <v>909</v>
      </c>
      <c r="F360" s="117" t="b">
        <v>1</v>
      </c>
      <c r="G360" s="117" t="b">
        <v>1</v>
      </c>
      <c r="H360" s="117"/>
      <c r="I360" s="115"/>
      <c r="J360" s="115"/>
      <c r="K360" s="115"/>
      <c r="L360" s="118">
        <v>1</v>
      </c>
      <c r="M360" s="118">
        <v>3</v>
      </c>
      <c r="N360" s="118">
        <v>3</v>
      </c>
      <c r="O360" s="118">
        <v>1</v>
      </c>
      <c r="P360" s="119">
        <f t="shared" si="15"/>
        <v>2.3333333333333335</v>
      </c>
      <c r="Q360" s="118">
        <v>3</v>
      </c>
      <c r="R360" s="118">
        <v>2</v>
      </c>
      <c r="S360" s="118">
        <v>1</v>
      </c>
      <c r="T360" s="118">
        <v>3</v>
      </c>
      <c r="U360" s="118">
        <f t="shared" si="16"/>
        <v>3</v>
      </c>
      <c r="V360" s="114">
        <f t="shared" si="17"/>
        <v>2.0833333333333335</v>
      </c>
    </row>
    <row r="361" spans="1:22" s="27" customFormat="1" ht="15" x14ac:dyDescent="0.3">
      <c r="A361" s="110">
        <v>350</v>
      </c>
      <c r="B361" s="116" t="s">
        <v>894</v>
      </c>
      <c r="C361" s="116" t="s">
        <v>11</v>
      </c>
      <c r="D361" s="36" t="s">
        <v>895</v>
      </c>
      <c r="E361" s="116" t="s">
        <v>896</v>
      </c>
      <c r="F361" s="117" t="b">
        <v>1</v>
      </c>
      <c r="G361" s="117"/>
      <c r="H361" s="115" t="b">
        <v>1</v>
      </c>
      <c r="I361" s="115"/>
      <c r="J361" s="115"/>
      <c r="K361" s="115"/>
      <c r="L361" s="118">
        <v>1</v>
      </c>
      <c r="M361" s="118">
        <v>1</v>
      </c>
      <c r="N361" s="118">
        <v>3</v>
      </c>
      <c r="O361" s="118">
        <v>3</v>
      </c>
      <c r="P361" s="119">
        <f t="shared" si="15"/>
        <v>2.3333333333333335</v>
      </c>
      <c r="Q361" s="118">
        <v>2</v>
      </c>
      <c r="R361" s="118">
        <v>2</v>
      </c>
      <c r="S361" s="118">
        <v>1</v>
      </c>
      <c r="T361" s="118">
        <v>5</v>
      </c>
      <c r="U361" s="118">
        <f t="shared" si="16"/>
        <v>5</v>
      </c>
      <c r="V361" s="114">
        <f t="shared" si="17"/>
        <v>2.083333333333333</v>
      </c>
    </row>
    <row r="362" spans="1:22" s="27" customFormat="1" ht="15" x14ac:dyDescent="0.3">
      <c r="A362" s="110">
        <v>351</v>
      </c>
      <c r="B362" s="116" t="s">
        <v>703</v>
      </c>
      <c r="C362" s="116" t="s">
        <v>1769</v>
      </c>
      <c r="D362" s="36" t="s">
        <v>704</v>
      </c>
      <c r="E362" s="116" t="s">
        <v>387</v>
      </c>
      <c r="F362" s="117"/>
      <c r="G362" s="117" t="b">
        <v>1</v>
      </c>
      <c r="H362" s="117"/>
      <c r="I362" s="117"/>
      <c r="J362" s="117"/>
      <c r="K362" s="117"/>
      <c r="L362" s="118">
        <v>1</v>
      </c>
      <c r="M362" s="118">
        <v>1</v>
      </c>
      <c r="N362" s="118">
        <v>1</v>
      </c>
      <c r="O362" s="118">
        <v>5</v>
      </c>
      <c r="P362" s="119">
        <f t="shared" si="15"/>
        <v>2.3333333333333335</v>
      </c>
      <c r="Q362" s="118">
        <v>3</v>
      </c>
      <c r="R362" s="118">
        <v>2</v>
      </c>
      <c r="S362" s="118">
        <v>3</v>
      </c>
      <c r="T362" s="118">
        <v>1</v>
      </c>
      <c r="U362" s="118">
        <f t="shared" si="16"/>
        <v>3</v>
      </c>
      <c r="V362" s="114">
        <f t="shared" si="17"/>
        <v>2.0833333333333335</v>
      </c>
    </row>
    <row r="363" spans="1:22" s="27" customFormat="1" ht="15" customHeight="1" x14ac:dyDescent="0.3">
      <c r="A363" s="115">
        <v>352</v>
      </c>
      <c r="B363" s="116" t="s">
        <v>871</v>
      </c>
      <c r="C363" s="116" t="s">
        <v>872</v>
      </c>
      <c r="D363" s="36" t="s">
        <v>873</v>
      </c>
      <c r="E363" s="116" t="s">
        <v>387</v>
      </c>
      <c r="F363" s="117" t="b">
        <v>1</v>
      </c>
      <c r="G363" s="117" t="b">
        <v>1</v>
      </c>
      <c r="H363" s="115"/>
      <c r="I363" s="115"/>
      <c r="J363" s="115"/>
      <c r="K363" s="115"/>
      <c r="L363" s="118">
        <v>1</v>
      </c>
      <c r="M363" s="118">
        <v>1</v>
      </c>
      <c r="N363" s="118">
        <v>3</v>
      </c>
      <c r="O363" s="118">
        <v>3</v>
      </c>
      <c r="P363" s="119">
        <f t="shared" si="15"/>
        <v>2.3333333333333335</v>
      </c>
      <c r="Q363" s="118">
        <v>2</v>
      </c>
      <c r="R363" s="118">
        <v>2</v>
      </c>
      <c r="S363" s="118">
        <v>5</v>
      </c>
      <c r="T363" s="118">
        <v>3</v>
      </c>
      <c r="U363" s="118">
        <f t="shared" si="16"/>
        <v>5</v>
      </c>
      <c r="V363" s="114">
        <f t="shared" si="17"/>
        <v>2.083333333333333</v>
      </c>
    </row>
    <row r="364" spans="1:22" s="27" customFormat="1" ht="27.6" x14ac:dyDescent="0.3">
      <c r="A364" s="110">
        <v>353</v>
      </c>
      <c r="B364" s="116" t="s">
        <v>1477</v>
      </c>
      <c r="C364" s="116" t="s">
        <v>1478</v>
      </c>
      <c r="D364" s="36" t="s">
        <v>910</v>
      </c>
      <c r="E364" s="116" t="s">
        <v>909</v>
      </c>
      <c r="F364" s="117" t="b">
        <v>1</v>
      </c>
      <c r="G364" s="117" t="b">
        <v>1</v>
      </c>
      <c r="H364" s="117"/>
      <c r="I364" s="115"/>
      <c r="J364" s="115"/>
      <c r="K364" s="115"/>
      <c r="L364" s="118">
        <v>1</v>
      </c>
      <c r="M364" s="118">
        <v>1</v>
      </c>
      <c r="N364" s="118">
        <v>3</v>
      </c>
      <c r="O364" s="118">
        <v>1</v>
      </c>
      <c r="P364" s="119">
        <f t="shared" si="15"/>
        <v>1.6666666666666667</v>
      </c>
      <c r="Q364" s="118">
        <v>4</v>
      </c>
      <c r="R364" s="118">
        <v>3</v>
      </c>
      <c r="S364" s="118">
        <v>1</v>
      </c>
      <c r="T364" s="118">
        <v>1</v>
      </c>
      <c r="U364" s="118">
        <f t="shared" si="16"/>
        <v>1</v>
      </c>
      <c r="V364" s="114">
        <f t="shared" si="17"/>
        <v>2.0666666666666664</v>
      </c>
    </row>
    <row r="365" spans="1:22" s="27" customFormat="1" ht="15" x14ac:dyDescent="0.3">
      <c r="A365" s="115">
        <v>354</v>
      </c>
      <c r="B365" s="116" t="s">
        <v>1608</v>
      </c>
      <c r="C365" s="116" t="s">
        <v>118</v>
      </c>
      <c r="D365" s="36" t="s">
        <v>1609</v>
      </c>
      <c r="E365" s="116" t="s">
        <v>812</v>
      </c>
      <c r="F365" s="117" t="b">
        <v>1</v>
      </c>
      <c r="G365" s="117" t="b">
        <v>1</v>
      </c>
      <c r="H365" s="117" t="b">
        <v>1</v>
      </c>
      <c r="I365" s="115"/>
      <c r="J365" s="115"/>
      <c r="K365" s="117" t="b">
        <v>1</v>
      </c>
      <c r="L365" s="118">
        <v>2</v>
      </c>
      <c r="M365" s="118">
        <v>3</v>
      </c>
      <c r="N365" s="118">
        <v>1</v>
      </c>
      <c r="O365" s="118">
        <v>1</v>
      </c>
      <c r="P365" s="119">
        <f t="shared" si="15"/>
        <v>1.6666666666666667</v>
      </c>
      <c r="Q365" s="118">
        <v>2</v>
      </c>
      <c r="R365" s="118">
        <v>1</v>
      </c>
      <c r="S365" s="118">
        <v>5</v>
      </c>
      <c r="T365" s="118">
        <v>5</v>
      </c>
      <c r="U365" s="118">
        <f t="shared" si="16"/>
        <v>5</v>
      </c>
      <c r="V365" s="114">
        <f t="shared" si="17"/>
        <v>2.0666666666666664</v>
      </c>
    </row>
    <row r="366" spans="1:22" s="27" customFormat="1" ht="27.6" x14ac:dyDescent="0.3">
      <c r="A366" s="110">
        <v>355</v>
      </c>
      <c r="B366" s="116" t="s">
        <v>1296</v>
      </c>
      <c r="C366" s="116" t="s">
        <v>1136</v>
      </c>
      <c r="D366" s="36" t="s">
        <v>1297</v>
      </c>
      <c r="E366" s="116" t="s">
        <v>911</v>
      </c>
      <c r="F366" s="117" t="b">
        <v>1</v>
      </c>
      <c r="G366" s="117" t="b">
        <v>1</v>
      </c>
      <c r="H366" s="117"/>
      <c r="I366" s="115"/>
      <c r="J366" s="115"/>
      <c r="K366" s="115"/>
      <c r="L366" s="118">
        <v>1</v>
      </c>
      <c r="M366" s="118">
        <v>1</v>
      </c>
      <c r="N366" s="118">
        <v>1</v>
      </c>
      <c r="O366" s="118">
        <v>3</v>
      </c>
      <c r="P366" s="119">
        <f t="shared" si="15"/>
        <v>1.6666666666666667</v>
      </c>
      <c r="Q366" s="118">
        <v>4</v>
      </c>
      <c r="R366" s="118">
        <v>3</v>
      </c>
      <c r="S366" s="118">
        <v>1</v>
      </c>
      <c r="T366" s="118">
        <v>1</v>
      </c>
      <c r="U366" s="118">
        <f t="shared" si="16"/>
        <v>1</v>
      </c>
      <c r="V366" s="114">
        <f t="shared" si="17"/>
        <v>2.0666666666666664</v>
      </c>
    </row>
    <row r="367" spans="1:22" s="27" customFormat="1" ht="27.6" x14ac:dyDescent="0.3">
      <c r="A367" s="110">
        <v>356</v>
      </c>
      <c r="B367" s="116" t="s">
        <v>1463</v>
      </c>
      <c r="C367" s="116" t="s">
        <v>171</v>
      </c>
      <c r="D367" s="36" t="s">
        <v>1464</v>
      </c>
      <c r="E367" s="116" t="s">
        <v>911</v>
      </c>
      <c r="F367" s="117" t="b">
        <v>1</v>
      </c>
      <c r="G367" s="117"/>
      <c r="H367" s="117"/>
      <c r="I367" s="117"/>
      <c r="J367" s="117"/>
      <c r="K367" s="115"/>
      <c r="L367" s="118">
        <v>1</v>
      </c>
      <c r="M367" s="118">
        <v>3</v>
      </c>
      <c r="N367" s="118">
        <v>3</v>
      </c>
      <c r="O367" s="118">
        <v>1</v>
      </c>
      <c r="P367" s="119">
        <f t="shared" si="15"/>
        <v>2.3333333333333335</v>
      </c>
      <c r="Q367" s="118">
        <v>3</v>
      </c>
      <c r="R367" s="118">
        <v>3</v>
      </c>
      <c r="S367" s="118">
        <v>1</v>
      </c>
      <c r="T367" s="118">
        <v>1</v>
      </c>
      <c r="U367" s="118">
        <f t="shared" si="16"/>
        <v>1</v>
      </c>
      <c r="V367" s="114">
        <f t="shared" si="17"/>
        <v>2.0333333333333332</v>
      </c>
    </row>
    <row r="368" spans="1:22" s="27" customFormat="1" ht="27.6" x14ac:dyDescent="0.3">
      <c r="A368" s="115">
        <v>357</v>
      </c>
      <c r="B368" s="116" t="s">
        <v>1293</v>
      </c>
      <c r="C368" s="116" t="s">
        <v>1294</v>
      </c>
      <c r="D368" s="36" t="s">
        <v>1295</v>
      </c>
      <c r="E368" s="116" t="s">
        <v>909</v>
      </c>
      <c r="F368" s="117" t="b">
        <v>1</v>
      </c>
      <c r="G368" s="117" t="b">
        <v>1</v>
      </c>
      <c r="H368" s="117"/>
      <c r="I368" s="117"/>
      <c r="J368" s="117"/>
      <c r="K368" s="115"/>
      <c r="L368" s="118">
        <v>1</v>
      </c>
      <c r="M368" s="118">
        <v>1</v>
      </c>
      <c r="N368" s="118">
        <v>5</v>
      </c>
      <c r="O368" s="118">
        <v>1</v>
      </c>
      <c r="P368" s="119">
        <f t="shared" si="15"/>
        <v>2.3333333333333335</v>
      </c>
      <c r="Q368" s="118">
        <v>3</v>
      </c>
      <c r="R368" s="118">
        <v>3</v>
      </c>
      <c r="S368" s="118">
        <v>1</v>
      </c>
      <c r="T368" s="118">
        <v>1</v>
      </c>
      <c r="U368" s="118">
        <f t="shared" si="16"/>
        <v>1</v>
      </c>
      <c r="V368" s="114">
        <f t="shared" si="17"/>
        <v>2.0333333333333332</v>
      </c>
    </row>
    <row r="369" spans="1:22" s="27" customFormat="1" ht="15" x14ac:dyDescent="0.3">
      <c r="A369" s="110">
        <v>358</v>
      </c>
      <c r="B369" s="116" t="s">
        <v>1335</v>
      </c>
      <c r="C369" s="116" t="s">
        <v>1336</v>
      </c>
      <c r="D369" s="36" t="s">
        <v>1337</v>
      </c>
      <c r="E369" s="116" t="s">
        <v>387</v>
      </c>
      <c r="F369" s="117" t="b">
        <v>1</v>
      </c>
      <c r="G369" s="117"/>
      <c r="H369" s="117"/>
      <c r="I369" s="117" t="b">
        <v>1</v>
      </c>
      <c r="J369" s="115"/>
      <c r="K369" s="115"/>
      <c r="L369" s="118">
        <v>1</v>
      </c>
      <c r="M369" s="118">
        <v>5</v>
      </c>
      <c r="N369" s="118">
        <v>3</v>
      </c>
      <c r="O369" s="118">
        <v>3</v>
      </c>
      <c r="P369" s="119">
        <f t="shared" si="15"/>
        <v>3.6666666666666665</v>
      </c>
      <c r="Q369" s="118">
        <v>2</v>
      </c>
      <c r="R369" s="118">
        <v>2</v>
      </c>
      <c r="S369" s="118">
        <v>1</v>
      </c>
      <c r="T369" s="118">
        <v>1</v>
      </c>
      <c r="U369" s="118">
        <f t="shared" si="16"/>
        <v>1</v>
      </c>
      <c r="V369" s="114">
        <f t="shared" si="17"/>
        <v>2.0166666666666666</v>
      </c>
    </row>
    <row r="370" spans="1:22" s="27" customFormat="1" ht="15" x14ac:dyDescent="0.3">
      <c r="A370" s="115">
        <v>359</v>
      </c>
      <c r="B370" s="116" t="s">
        <v>1338</v>
      </c>
      <c r="C370" s="116" t="s">
        <v>1339</v>
      </c>
      <c r="D370" s="36" t="s">
        <v>1340</v>
      </c>
      <c r="E370" s="116" t="s">
        <v>387</v>
      </c>
      <c r="F370" s="117" t="b">
        <v>1</v>
      </c>
      <c r="G370" s="117"/>
      <c r="H370" s="117"/>
      <c r="I370" s="117" t="b">
        <v>1</v>
      </c>
      <c r="J370" s="117"/>
      <c r="K370" s="115"/>
      <c r="L370" s="118">
        <v>1</v>
      </c>
      <c r="M370" s="118">
        <v>5</v>
      </c>
      <c r="N370" s="118">
        <v>3</v>
      </c>
      <c r="O370" s="118">
        <v>3</v>
      </c>
      <c r="P370" s="119">
        <f t="shared" si="15"/>
        <v>3.6666666666666665</v>
      </c>
      <c r="Q370" s="118">
        <v>2</v>
      </c>
      <c r="R370" s="118">
        <v>2</v>
      </c>
      <c r="S370" s="118">
        <v>1</v>
      </c>
      <c r="T370" s="118">
        <v>1</v>
      </c>
      <c r="U370" s="118">
        <f t="shared" si="16"/>
        <v>1</v>
      </c>
      <c r="V370" s="114">
        <f t="shared" si="17"/>
        <v>2.0166666666666666</v>
      </c>
    </row>
    <row r="371" spans="1:22" s="27" customFormat="1" ht="15" x14ac:dyDescent="0.3">
      <c r="A371" s="110">
        <v>360</v>
      </c>
      <c r="B371" s="116" t="s">
        <v>1116</v>
      </c>
      <c r="C371" s="116" t="s">
        <v>1111</v>
      </c>
      <c r="D371" s="36" t="s">
        <v>1117</v>
      </c>
      <c r="E371" s="116" t="s">
        <v>386</v>
      </c>
      <c r="F371" s="117" t="b">
        <v>1</v>
      </c>
      <c r="G371" s="117" t="b">
        <v>1</v>
      </c>
      <c r="H371" s="117"/>
      <c r="I371" s="117"/>
      <c r="J371" s="117"/>
      <c r="K371" s="115"/>
      <c r="L371" s="118">
        <v>1</v>
      </c>
      <c r="M371" s="118">
        <v>1</v>
      </c>
      <c r="N371" s="118">
        <v>1</v>
      </c>
      <c r="O371" s="118">
        <v>1</v>
      </c>
      <c r="P371" s="119">
        <f t="shared" si="15"/>
        <v>1</v>
      </c>
      <c r="Q371" s="118">
        <v>5</v>
      </c>
      <c r="R371" s="118">
        <v>1</v>
      </c>
      <c r="S371" s="118">
        <v>1</v>
      </c>
      <c r="T371" s="118">
        <v>3</v>
      </c>
      <c r="U371" s="118">
        <f t="shared" si="16"/>
        <v>3</v>
      </c>
      <c r="V371" s="114">
        <f t="shared" si="17"/>
        <v>2</v>
      </c>
    </row>
    <row r="372" spans="1:22" s="27" customFormat="1" ht="41.4" x14ac:dyDescent="0.3">
      <c r="A372" s="110">
        <v>361</v>
      </c>
      <c r="B372" s="116" t="s">
        <v>959</v>
      </c>
      <c r="C372" s="33" t="s">
        <v>960</v>
      </c>
      <c r="D372" s="36" t="s">
        <v>961</v>
      </c>
      <c r="E372" s="116" t="s">
        <v>812</v>
      </c>
      <c r="F372" s="117" t="b">
        <v>1</v>
      </c>
      <c r="G372" s="117" t="b">
        <v>1</v>
      </c>
      <c r="H372" s="117"/>
      <c r="I372" s="115"/>
      <c r="J372" s="115"/>
      <c r="K372" s="115"/>
      <c r="L372" s="118">
        <v>1</v>
      </c>
      <c r="M372" s="118">
        <v>1</v>
      </c>
      <c r="N372" s="118">
        <v>1</v>
      </c>
      <c r="O372" s="118">
        <v>1</v>
      </c>
      <c r="P372" s="119">
        <f t="shared" si="15"/>
        <v>1</v>
      </c>
      <c r="Q372" s="118">
        <v>4</v>
      </c>
      <c r="R372" s="118">
        <v>1</v>
      </c>
      <c r="S372" s="118">
        <v>1</v>
      </c>
      <c r="T372" s="118">
        <v>5</v>
      </c>
      <c r="U372" s="118">
        <f t="shared" si="16"/>
        <v>5</v>
      </c>
      <c r="V372" s="114">
        <f t="shared" si="17"/>
        <v>2</v>
      </c>
    </row>
    <row r="373" spans="1:22" s="27" customFormat="1" ht="15" x14ac:dyDescent="0.3">
      <c r="A373" s="115">
        <v>362</v>
      </c>
      <c r="B373" s="116" t="s">
        <v>1427</v>
      </c>
      <c r="C373" s="116" t="s">
        <v>1428</v>
      </c>
      <c r="D373" s="36" t="s">
        <v>1429</v>
      </c>
      <c r="E373" s="116" t="s">
        <v>387</v>
      </c>
      <c r="F373" s="117" t="b">
        <v>1</v>
      </c>
      <c r="G373" s="117" t="b">
        <v>1</v>
      </c>
      <c r="H373" s="117"/>
      <c r="I373" s="117" t="b">
        <v>1</v>
      </c>
      <c r="J373" s="115"/>
      <c r="K373" s="115"/>
      <c r="L373" s="118">
        <v>1</v>
      </c>
      <c r="M373" s="118">
        <v>1</v>
      </c>
      <c r="N373" s="118">
        <v>3</v>
      </c>
      <c r="O373" s="118">
        <v>1</v>
      </c>
      <c r="P373" s="119">
        <f t="shared" si="15"/>
        <v>1.6666666666666667</v>
      </c>
      <c r="Q373" s="118">
        <v>3</v>
      </c>
      <c r="R373" s="118">
        <v>1</v>
      </c>
      <c r="S373" s="118">
        <v>5</v>
      </c>
      <c r="T373" s="118">
        <v>5</v>
      </c>
      <c r="U373" s="118">
        <f t="shared" si="16"/>
        <v>5</v>
      </c>
      <c r="V373" s="114">
        <f t="shared" si="17"/>
        <v>1.9666666666666668</v>
      </c>
    </row>
    <row r="374" spans="1:22" s="27" customFormat="1" ht="15" customHeight="1" x14ac:dyDescent="0.3">
      <c r="A374" s="110">
        <v>363</v>
      </c>
      <c r="B374" s="120" t="s">
        <v>1500</v>
      </c>
      <c r="C374" s="116" t="s">
        <v>1501</v>
      </c>
      <c r="D374" s="36" t="s">
        <v>1502</v>
      </c>
      <c r="E374" s="116" t="s">
        <v>387</v>
      </c>
      <c r="F374" s="117" t="b">
        <v>1</v>
      </c>
      <c r="G374" s="117" t="b">
        <v>1</v>
      </c>
      <c r="H374" s="117"/>
      <c r="I374" s="115"/>
      <c r="J374" s="115"/>
      <c r="K374" s="117" t="b">
        <v>1</v>
      </c>
      <c r="L374" s="118">
        <v>1</v>
      </c>
      <c r="M374" s="118">
        <v>1</v>
      </c>
      <c r="N374" s="118">
        <v>3</v>
      </c>
      <c r="O374" s="118">
        <v>1</v>
      </c>
      <c r="P374" s="119">
        <f t="shared" si="15"/>
        <v>1.6666666666666667</v>
      </c>
      <c r="Q374" s="118">
        <v>5</v>
      </c>
      <c r="R374" s="118">
        <v>1</v>
      </c>
      <c r="S374" s="118">
        <v>1</v>
      </c>
      <c r="T374" s="118">
        <v>1</v>
      </c>
      <c r="U374" s="118">
        <f t="shared" si="16"/>
        <v>1</v>
      </c>
      <c r="V374" s="114">
        <f t="shared" si="17"/>
        <v>1.9666666666666668</v>
      </c>
    </row>
    <row r="375" spans="1:22" s="27" customFormat="1" ht="15" x14ac:dyDescent="0.3">
      <c r="A375" s="115">
        <v>364</v>
      </c>
      <c r="B375" s="116" t="s">
        <v>1041</v>
      </c>
      <c r="C375" s="116" t="s">
        <v>1042</v>
      </c>
      <c r="D375" s="36" t="s">
        <v>1043</v>
      </c>
      <c r="E375" s="116" t="s">
        <v>386</v>
      </c>
      <c r="F375" s="117" t="b">
        <v>1</v>
      </c>
      <c r="G375" s="117" t="b">
        <v>1</v>
      </c>
      <c r="H375" s="117"/>
      <c r="I375" s="117"/>
      <c r="J375" s="117"/>
      <c r="K375" s="115"/>
      <c r="L375" s="118">
        <v>1</v>
      </c>
      <c r="M375" s="118">
        <v>3</v>
      </c>
      <c r="N375" s="118">
        <v>1</v>
      </c>
      <c r="O375" s="118">
        <v>1</v>
      </c>
      <c r="P375" s="119">
        <f t="shared" si="15"/>
        <v>1.6666666666666667</v>
      </c>
      <c r="Q375" s="118">
        <v>4</v>
      </c>
      <c r="R375" s="118">
        <v>1</v>
      </c>
      <c r="S375" s="118">
        <v>1</v>
      </c>
      <c r="T375" s="118">
        <v>3</v>
      </c>
      <c r="U375" s="118">
        <f t="shared" si="16"/>
        <v>3</v>
      </c>
      <c r="V375" s="114">
        <f t="shared" si="17"/>
        <v>1.9666666666666666</v>
      </c>
    </row>
    <row r="376" spans="1:22" s="27" customFormat="1" ht="15" x14ac:dyDescent="0.3">
      <c r="A376" s="110">
        <v>365</v>
      </c>
      <c r="B376" s="116" t="s">
        <v>1044</v>
      </c>
      <c r="C376" s="33" t="s">
        <v>1045</v>
      </c>
      <c r="D376" s="36" t="s">
        <v>1046</v>
      </c>
      <c r="E376" s="116" t="s">
        <v>386</v>
      </c>
      <c r="F376" s="117" t="b">
        <v>1</v>
      </c>
      <c r="G376" s="117" t="b">
        <v>1</v>
      </c>
      <c r="H376" s="117"/>
      <c r="I376" s="115"/>
      <c r="J376" s="115"/>
      <c r="K376" s="115"/>
      <c r="L376" s="118">
        <v>1</v>
      </c>
      <c r="M376" s="118">
        <v>3</v>
      </c>
      <c r="N376" s="118">
        <v>1</v>
      </c>
      <c r="O376" s="118">
        <v>1</v>
      </c>
      <c r="P376" s="119">
        <f t="shared" si="15"/>
        <v>1.6666666666666667</v>
      </c>
      <c r="Q376" s="118">
        <v>4</v>
      </c>
      <c r="R376" s="118">
        <v>1</v>
      </c>
      <c r="S376" s="118">
        <v>1</v>
      </c>
      <c r="T376" s="118">
        <v>3</v>
      </c>
      <c r="U376" s="118">
        <f t="shared" si="16"/>
        <v>3</v>
      </c>
      <c r="V376" s="114">
        <f t="shared" si="17"/>
        <v>1.9666666666666666</v>
      </c>
    </row>
    <row r="377" spans="1:22" s="27" customFormat="1" ht="15" x14ac:dyDescent="0.3">
      <c r="A377" s="110">
        <v>366</v>
      </c>
      <c r="B377" s="116" t="s">
        <v>1605</v>
      </c>
      <c r="C377" s="116" t="s">
        <v>1606</v>
      </c>
      <c r="D377" s="36" t="s">
        <v>1607</v>
      </c>
      <c r="E377" s="116" t="s">
        <v>387</v>
      </c>
      <c r="F377" s="117" t="b">
        <v>1</v>
      </c>
      <c r="G377" s="117"/>
      <c r="H377" s="117"/>
      <c r="I377" s="117" t="b">
        <v>1</v>
      </c>
      <c r="J377" s="117"/>
      <c r="K377" s="117" t="b">
        <v>1</v>
      </c>
      <c r="L377" s="118">
        <v>1</v>
      </c>
      <c r="M377" s="118">
        <v>1</v>
      </c>
      <c r="N377" s="118">
        <v>3</v>
      </c>
      <c r="O377" s="118">
        <v>3</v>
      </c>
      <c r="P377" s="119">
        <f t="shared" si="15"/>
        <v>2.3333333333333335</v>
      </c>
      <c r="Q377" s="118">
        <v>3</v>
      </c>
      <c r="R377" s="118">
        <v>1</v>
      </c>
      <c r="S377" s="118">
        <v>3</v>
      </c>
      <c r="T377" s="118">
        <v>1</v>
      </c>
      <c r="U377" s="118">
        <f t="shared" si="16"/>
        <v>3</v>
      </c>
      <c r="V377" s="114">
        <f t="shared" si="17"/>
        <v>1.9333333333333333</v>
      </c>
    </row>
    <row r="378" spans="1:22" s="27" customFormat="1" ht="15" x14ac:dyDescent="0.3">
      <c r="A378" s="115">
        <v>367</v>
      </c>
      <c r="B378" s="116" t="s">
        <v>1448</v>
      </c>
      <c r="C378" s="116" t="s">
        <v>1449</v>
      </c>
      <c r="D378" s="36" t="s">
        <v>1450</v>
      </c>
      <c r="E378" s="116" t="s">
        <v>387</v>
      </c>
      <c r="F378" s="117" t="b">
        <v>1</v>
      </c>
      <c r="G378" s="117" t="b">
        <v>1</v>
      </c>
      <c r="H378" s="117"/>
      <c r="I378" s="115"/>
      <c r="J378" s="115"/>
      <c r="K378" s="115"/>
      <c r="L378" s="118">
        <v>1</v>
      </c>
      <c r="M378" s="118">
        <v>3</v>
      </c>
      <c r="N378" s="118">
        <v>3</v>
      </c>
      <c r="O378" s="118">
        <v>1</v>
      </c>
      <c r="P378" s="119">
        <f t="shared" si="15"/>
        <v>2.3333333333333335</v>
      </c>
      <c r="Q378" s="118">
        <v>3</v>
      </c>
      <c r="R378" s="118">
        <v>1</v>
      </c>
      <c r="S378" s="118">
        <v>3</v>
      </c>
      <c r="T378" s="118">
        <v>3</v>
      </c>
      <c r="U378" s="118">
        <f t="shared" si="16"/>
        <v>3</v>
      </c>
      <c r="V378" s="114">
        <f t="shared" si="17"/>
        <v>1.9333333333333333</v>
      </c>
    </row>
    <row r="379" spans="1:22" s="27" customFormat="1" ht="15" x14ac:dyDescent="0.3">
      <c r="A379" s="110">
        <v>368</v>
      </c>
      <c r="B379" s="116" t="s">
        <v>1209</v>
      </c>
      <c r="C379" s="120" t="s">
        <v>1210</v>
      </c>
      <c r="D379" s="36" t="s">
        <v>1211</v>
      </c>
      <c r="E379" s="116" t="s">
        <v>909</v>
      </c>
      <c r="F379" s="117" t="b">
        <v>1</v>
      </c>
      <c r="G379" s="117"/>
      <c r="H379" s="117"/>
      <c r="I379" s="117"/>
      <c r="J379" s="117"/>
      <c r="K379" s="115"/>
      <c r="L379" s="118">
        <v>1</v>
      </c>
      <c r="M379" s="118">
        <v>3</v>
      </c>
      <c r="N379" s="118">
        <v>3</v>
      </c>
      <c r="O379" s="118">
        <v>1</v>
      </c>
      <c r="P379" s="119">
        <f t="shared" si="15"/>
        <v>2.3333333333333335</v>
      </c>
      <c r="Q379" s="118">
        <v>4</v>
      </c>
      <c r="R379" s="118">
        <v>1</v>
      </c>
      <c r="S379" s="118">
        <v>1</v>
      </c>
      <c r="T379" s="118">
        <v>1</v>
      </c>
      <c r="U379" s="118">
        <f t="shared" si="16"/>
        <v>1</v>
      </c>
      <c r="V379" s="114">
        <f t="shared" si="17"/>
        <v>1.9333333333333333</v>
      </c>
    </row>
    <row r="380" spans="1:22" s="27" customFormat="1" ht="15" x14ac:dyDescent="0.3">
      <c r="A380" s="115">
        <v>369</v>
      </c>
      <c r="B380" s="116" t="s">
        <v>1445</v>
      </c>
      <c r="C380" s="116" t="s">
        <v>1446</v>
      </c>
      <c r="D380" s="36" t="s">
        <v>1447</v>
      </c>
      <c r="E380" s="116" t="s">
        <v>387</v>
      </c>
      <c r="F380" s="117" t="b">
        <v>1</v>
      </c>
      <c r="G380" s="117" t="b">
        <v>1</v>
      </c>
      <c r="H380" s="117"/>
      <c r="I380" s="117"/>
      <c r="J380" s="117"/>
      <c r="K380" s="115"/>
      <c r="L380" s="118">
        <v>1</v>
      </c>
      <c r="M380" s="118">
        <v>3</v>
      </c>
      <c r="N380" s="118">
        <v>3</v>
      </c>
      <c r="O380" s="118">
        <v>1</v>
      </c>
      <c r="P380" s="119">
        <f t="shared" si="15"/>
        <v>2.3333333333333335</v>
      </c>
      <c r="Q380" s="118">
        <v>3</v>
      </c>
      <c r="R380" s="118">
        <v>1</v>
      </c>
      <c r="S380" s="118">
        <v>3</v>
      </c>
      <c r="T380" s="118">
        <v>3</v>
      </c>
      <c r="U380" s="118">
        <f t="shared" si="16"/>
        <v>3</v>
      </c>
      <c r="V380" s="114">
        <f t="shared" si="17"/>
        <v>1.9333333333333333</v>
      </c>
    </row>
    <row r="381" spans="1:22" s="27" customFormat="1" ht="15" x14ac:dyDescent="0.3">
      <c r="A381" s="110">
        <v>370</v>
      </c>
      <c r="B381" s="116" t="s">
        <v>986</v>
      </c>
      <c r="C381" s="116" t="s">
        <v>987</v>
      </c>
      <c r="D381" s="36" t="s">
        <v>988</v>
      </c>
      <c r="E381" s="116" t="s">
        <v>387</v>
      </c>
      <c r="F381" s="115"/>
      <c r="G381" s="117"/>
      <c r="H381" s="117"/>
      <c r="I381" s="117"/>
      <c r="J381" s="117"/>
      <c r="K381" s="117" t="b">
        <v>1</v>
      </c>
      <c r="L381" s="118">
        <v>1</v>
      </c>
      <c r="M381" s="118">
        <v>1</v>
      </c>
      <c r="N381" s="118">
        <v>3</v>
      </c>
      <c r="O381" s="118">
        <v>3</v>
      </c>
      <c r="P381" s="119">
        <f t="shared" si="15"/>
        <v>2.3333333333333335</v>
      </c>
      <c r="Q381" s="118">
        <v>2</v>
      </c>
      <c r="R381" s="118">
        <v>1</v>
      </c>
      <c r="S381" s="118">
        <v>5</v>
      </c>
      <c r="T381" s="118">
        <v>1</v>
      </c>
      <c r="U381" s="118">
        <f t="shared" si="16"/>
        <v>5</v>
      </c>
      <c r="V381" s="114">
        <f t="shared" si="17"/>
        <v>1.9333333333333331</v>
      </c>
    </row>
    <row r="382" spans="1:22" s="27" customFormat="1" ht="15" x14ac:dyDescent="0.3">
      <c r="A382" s="110">
        <v>371</v>
      </c>
      <c r="B382" s="116" t="s">
        <v>1380</v>
      </c>
      <c r="C382" s="116" t="s">
        <v>1376</v>
      </c>
      <c r="D382" s="36" t="s">
        <v>1381</v>
      </c>
      <c r="E382" s="116" t="s">
        <v>386</v>
      </c>
      <c r="F382" s="115"/>
      <c r="G382" s="117" t="b">
        <v>1</v>
      </c>
      <c r="H382" s="117" t="b">
        <v>1</v>
      </c>
      <c r="I382" s="115"/>
      <c r="J382" s="115"/>
      <c r="K382" s="115"/>
      <c r="L382" s="118">
        <v>1</v>
      </c>
      <c r="M382" s="118">
        <v>1</v>
      </c>
      <c r="N382" s="118">
        <v>3</v>
      </c>
      <c r="O382" s="118">
        <v>3</v>
      </c>
      <c r="P382" s="119">
        <f t="shared" si="15"/>
        <v>2.3333333333333335</v>
      </c>
      <c r="Q382" s="118">
        <v>2</v>
      </c>
      <c r="R382" s="118">
        <v>1</v>
      </c>
      <c r="S382" s="118">
        <v>5</v>
      </c>
      <c r="T382" s="118">
        <v>5</v>
      </c>
      <c r="U382" s="118">
        <f t="shared" si="16"/>
        <v>5</v>
      </c>
      <c r="V382" s="114">
        <f t="shared" si="17"/>
        <v>1.9333333333333331</v>
      </c>
    </row>
    <row r="383" spans="1:22" s="27" customFormat="1" ht="15" x14ac:dyDescent="0.3">
      <c r="A383" s="115">
        <v>372</v>
      </c>
      <c r="B383" s="116" t="s">
        <v>1531</v>
      </c>
      <c r="C383" s="116" t="s">
        <v>1532</v>
      </c>
      <c r="D383" s="36" t="s">
        <v>1533</v>
      </c>
      <c r="E383" s="116" t="s">
        <v>386</v>
      </c>
      <c r="F383" s="117" t="b">
        <v>1</v>
      </c>
      <c r="G383" s="117" t="b">
        <v>1</v>
      </c>
      <c r="H383" s="117"/>
      <c r="I383" s="117"/>
      <c r="J383" s="117"/>
      <c r="K383" s="115"/>
      <c r="L383" s="118">
        <v>1</v>
      </c>
      <c r="M383" s="118">
        <v>3</v>
      </c>
      <c r="N383" s="118">
        <v>1</v>
      </c>
      <c r="O383" s="118">
        <v>3</v>
      </c>
      <c r="P383" s="119">
        <f t="shared" si="15"/>
        <v>2.3333333333333335</v>
      </c>
      <c r="Q383" s="118">
        <v>2</v>
      </c>
      <c r="R383" s="118">
        <v>1</v>
      </c>
      <c r="S383" s="118">
        <v>5</v>
      </c>
      <c r="T383" s="118">
        <v>3</v>
      </c>
      <c r="U383" s="118">
        <f t="shared" si="16"/>
        <v>5</v>
      </c>
      <c r="V383" s="114">
        <f t="shared" si="17"/>
        <v>1.9333333333333331</v>
      </c>
    </row>
    <row r="384" spans="1:22" s="27" customFormat="1" ht="15" x14ac:dyDescent="0.3">
      <c r="A384" s="110">
        <v>373</v>
      </c>
      <c r="B384" s="116" t="s">
        <v>584</v>
      </c>
      <c r="C384" s="116" t="s">
        <v>585</v>
      </c>
      <c r="D384" s="36" t="s">
        <v>586</v>
      </c>
      <c r="E384" s="34" t="s">
        <v>587</v>
      </c>
      <c r="F384" s="117" t="b">
        <v>1</v>
      </c>
      <c r="G384" s="117" t="b">
        <v>1</v>
      </c>
      <c r="H384" s="117" t="b">
        <v>1</v>
      </c>
      <c r="I384" s="117" t="b">
        <v>1</v>
      </c>
      <c r="J384" s="117"/>
      <c r="K384" s="117"/>
      <c r="L384" s="118">
        <v>1</v>
      </c>
      <c r="M384" s="118">
        <v>1</v>
      </c>
      <c r="N384" s="118">
        <v>3</v>
      </c>
      <c r="O384" s="118">
        <v>3</v>
      </c>
      <c r="P384" s="119">
        <f t="shared" si="15"/>
        <v>2.3333333333333335</v>
      </c>
      <c r="Q384" s="118">
        <v>2</v>
      </c>
      <c r="R384" s="118">
        <v>1</v>
      </c>
      <c r="S384" s="118">
        <v>5</v>
      </c>
      <c r="T384" s="118">
        <v>5</v>
      </c>
      <c r="U384" s="118">
        <f t="shared" si="16"/>
        <v>5</v>
      </c>
      <c r="V384" s="114">
        <f t="shared" si="17"/>
        <v>1.9333333333333331</v>
      </c>
    </row>
    <row r="385" spans="1:22" s="29" customFormat="1" x14ac:dyDescent="0.3">
      <c r="A385" s="115">
        <v>374</v>
      </c>
      <c r="B385" s="116" t="s">
        <v>984</v>
      </c>
      <c r="C385" s="116" t="s">
        <v>984</v>
      </c>
      <c r="D385" s="36" t="s">
        <v>985</v>
      </c>
      <c r="E385" s="116" t="s">
        <v>954</v>
      </c>
      <c r="F385" s="115"/>
      <c r="G385" s="117"/>
      <c r="H385" s="117"/>
      <c r="I385" s="115"/>
      <c r="J385" s="115"/>
      <c r="K385" s="117" t="b">
        <v>1</v>
      </c>
      <c r="L385" s="118">
        <v>1</v>
      </c>
      <c r="M385" s="118">
        <v>1</v>
      </c>
      <c r="N385" s="118">
        <v>3</v>
      </c>
      <c r="O385" s="118">
        <v>3</v>
      </c>
      <c r="P385" s="119">
        <f t="shared" si="15"/>
        <v>2.3333333333333335</v>
      </c>
      <c r="Q385" s="118">
        <v>2</v>
      </c>
      <c r="R385" s="118">
        <v>1</v>
      </c>
      <c r="S385" s="118">
        <v>5</v>
      </c>
      <c r="T385" s="118">
        <v>3</v>
      </c>
      <c r="U385" s="118">
        <f t="shared" si="16"/>
        <v>5</v>
      </c>
      <c r="V385" s="114">
        <f t="shared" si="17"/>
        <v>1.9333333333333331</v>
      </c>
    </row>
    <row r="386" spans="1:22" s="29" customFormat="1" x14ac:dyDescent="0.3">
      <c r="A386" s="110">
        <v>375</v>
      </c>
      <c r="B386" s="116" t="s">
        <v>1633</v>
      </c>
      <c r="C386" s="123" t="s">
        <v>1634</v>
      </c>
      <c r="D386" s="36" t="s">
        <v>1635</v>
      </c>
      <c r="E386" s="116" t="s">
        <v>387</v>
      </c>
      <c r="F386" s="117" t="b">
        <v>1</v>
      </c>
      <c r="G386" s="117" t="b">
        <v>1</v>
      </c>
      <c r="H386" s="117"/>
      <c r="I386" s="117"/>
      <c r="J386" s="117"/>
      <c r="K386" s="117"/>
      <c r="L386" s="118">
        <v>1</v>
      </c>
      <c r="M386" s="118">
        <v>1</v>
      </c>
      <c r="N386" s="118">
        <v>5</v>
      </c>
      <c r="O386" s="118">
        <v>1</v>
      </c>
      <c r="P386" s="119">
        <f t="shared" si="15"/>
        <v>2.3333333333333335</v>
      </c>
      <c r="Q386" s="118">
        <v>2</v>
      </c>
      <c r="R386" s="118">
        <v>1</v>
      </c>
      <c r="S386" s="118">
        <v>5</v>
      </c>
      <c r="T386" s="118">
        <v>1</v>
      </c>
      <c r="U386" s="118">
        <f t="shared" si="16"/>
        <v>5</v>
      </c>
      <c r="V386" s="114">
        <f t="shared" si="17"/>
        <v>1.9333333333333331</v>
      </c>
    </row>
    <row r="387" spans="1:22" s="29" customFormat="1" x14ac:dyDescent="0.3">
      <c r="A387" s="110">
        <v>376</v>
      </c>
      <c r="B387" s="116" t="s">
        <v>1358</v>
      </c>
      <c r="C387" s="116" t="s">
        <v>141</v>
      </c>
      <c r="D387" s="36" t="s">
        <v>1359</v>
      </c>
      <c r="E387" s="116" t="s">
        <v>387</v>
      </c>
      <c r="F387" s="117" t="b">
        <v>1</v>
      </c>
      <c r="G387" s="117"/>
      <c r="H387" s="117"/>
      <c r="I387" s="117" t="b">
        <v>1</v>
      </c>
      <c r="J387" s="115"/>
      <c r="K387" s="117" t="b">
        <v>1</v>
      </c>
      <c r="L387" s="118">
        <v>1</v>
      </c>
      <c r="M387" s="118">
        <v>1</v>
      </c>
      <c r="N387" s="118">
        <v>3</v>
      </c>
      <c r="O387" s="118">
        <v>3</v>
      </c>
      <c r="P387" s="119">
        <f t="shared" si="15"/>
        <v>2.3333333333333335</v>
      </c>
      <c r="Q387" s="118">
        <v>2</v>
      </c>
      <c r="R387" s="118">
        <v>1</v>
      </c>
      <c r="S387" s="118">
        <v>5</v>
      </c>
      <c r="T387" s="118">
        <v>1</v>
      </c>
      <c r="U387" s="118">
        <f t="shared" si="16"/>
        <v>5</v>
      </c>
      <c r="V387" s="114">
        <f t="shared" si="17"/>
        <v>1.9333333333333331</v>
      </c>
    </row>
    <row r="388" spans="1:22" s="29" customFormat="1" x14ac:dyDescent="0.3">
      <c r="A388" s="115">
        <v>377</v>
      </c>
      <c r="B388" s="116" t="s">
        <v>1615</v>
      </c>
      <c r="C388" s="116" t="s">
        <v>141</v>
      </c>
      <c r="D388" s="36" t="s">
        <v>1616</v>
      </c>
      <c r="E388" s="116" t="s">
        <v>386</v>
      </c>
      <c r="F388" s="117" t="b">
        <v>1</v>
      </c>
      <c r="G388" s="117" t="b">
        <v>1</v>
      </c>
      <c r="H388" s="117"/>
      <c r="I388" s="117" t="b">
        <v>1</v>
      </c>
      <c r="J388" s="117"/>
      <c r="K388" s="117"/>
      <c r="L388" s="118">
        <v>1</v>
      </c>
      <c r="M388" s="118">
        <v>5</v>
      </c>
      <c r="N388" s="118">
        <v>1</v>
      </c>
      <c r="O388" s="118">
        <v>1</v>
      </c>
      <c r="P388" s="119">
        <f t="shared" si="15"/>
        <v>2.3333333333333335</v>
      </c>
      <c r="Q388" s="118">
        <v>2</v>
      </c>
      <c r="R388" s="118">
        <v>1</v>
      </c>
      <c r="S388" s="118">
        <v>5</v>
      </c>
      <c r="T388" s="118">
        <v>3</v>
      </c>
      <c r="U388" s="118">
        <f t="shared" si="16"/>
        <v>5</v>
      </c>
      <c r="V388" s="114">
        <f t="shared" si="17"/>
        <v>1.9333333333333331</v>
      </c>
    </row>
    <row r="389" spans="1:22" s="29" customFormat="1" x14ac:dyDescent="0.3">
      <c r="A389" s="110">
        <v>378</v>
      </c>
      <c r="B389" s="116" t="s">
        <v>994</v>
      </c>
      <c r="C389" s="116" t="s">
        <v>995</v>
      </c>
      <c r="D389" s="36" t="s">
        <v>996</v>
      </c>
      <c r="E389" s="116" t="s">
        <v>385</v>
      </c>
      <c r="F389" s="117" t="b">
        <v>1</v>
      </c>
      <c r="G389" s="117" t="b">
        <v>1</v>
      </c>
      <c r="H389" s="117" t="b">
        <v>1</v>
      </c>
      <c r="I389" s="117"/>
      <c r="J389" s="117"/>
      <c r="K389" s="115"/>
      <c r="L389" s="118">
        <v>1</v>
      </c>
      <c r="M389" s="118">
        <v>1</v>
      </c>
      <c r="N389" s="118">
        <v>3</v>
      </c>
      <c r="O389" s="118">
        <v>1</v>
      </c>
      <c r="P389" s="119">
        <f t="shared" si="15"/>
        <v>1.6666666666666667</v>
      </c>
      <c r="Q389" s="118">
        <v>3</v>
      </c>
      <c r="R389" s="118">
        <v>2</v>
      </c>
      <c r="S389" s="118">
        <v>1</v>
      </c>
      <c r="T389" s="118">
        <v>3</v>
      </c>
      <c r="U389" s="118">
        <f t="shared" si="16"/>
        <v>3</v>
      </c>
      <c r="V389" s="114">
        <f t="shared" si="17"/>
        <v>1.916666666666667</v>
      </c>
    </row>
    <row r="390" spans="1:22" s="29" customFormat="1" x14ac:dyDescent="0.3">
      <c r="A390" s="115">
        <v>379</v>
      </c>
      <c r="B390" s="116" t="s">
        <v>1610</v>
      </c>
      <c r="C390" s="116" t="s">
        <v>1611</v>
      </c>
      <c r="D390" s="36" t="s">
        <v>1612</v>
      </c>
      <c r="E390" s="116" t="s">
        <v>387</v>
      </c>
      <c r="F390" s="117" t="b">
        <v>1</v>
      </c>
      <c r="G390" s="117" t="b">
        <v>1</v>
      </c>
      <c r="H390" s="117"/>
      <c r="I390" s="117"/>
      <c r="J390" s="117"/>
      <c r="K390" s="117" t="b">
        <v>1</v>
      </c>
      <c r="L390" s="118">
        <v>1</v>
      </c>
      <c r="M390" s="118">
        <v>3</v>
      </c>
      <c r="N390" s="118">
        <v>3</v>
      </c>
      <c r="O390" s="118">
        <v>3</v>
      </c>
      <c r="P390" s="119">
        <f t="shared" si="15"/>
        <v>3</v>
      </c>
      <c r="Q390" s="118">
        <v>2</v>
      </c>
      <c r="R390" s="118">
        <v>1</v>
      </c>
      <c r="S390" s="118">
        <v>1</v>
      </c>
      <c r="T390" s="118">
        <v>3</v>
      </c>
      <c r="U390" s="118">
        <f t="shared" si="16"/>
        <v>3</v>
      </c>
      <c r="V390" s="114">
        <f t="shared" si="17"/>
        <v>1.9000000000000001</v>
      </c>
    </row>
    <row r="391" spans="1:22" s="29" customFormat="1" x14ac:dyDescent="0.3">
      <c r="A391" s="110">
        <v>380</v>
      </c>
      <c r="B391" s="116" t="s">
        <v>1396</v>
      </c>
      <c r="C391" s="116" t="s">
        <v>1397</v>
      </c>
      <c r="D391" s="36" t="s">
        <v>1398</v>
      </c>
      <c r="E391" s="116" t="s">
        <v>387</v>
      </c>
      <c r="F391" s="117" t="b">
        <v>1</v>
      </c>
      <c r="G391" s="117" t="b">
        <v>1</v>
      </c>
      <c r="H391" s="117" t="b">
        <v>1</v>
      </c>
      <c r="I391" s="115"/>
      <c r="J391" s="115"/>
      <c r="K391" s="115"/>
      <c r="L391" s="118">
        <v>1</v>
      </c>
      <c r="M391" s="118">
        <v>1</v>
      </c>
      <c r="N391" s="118">
        <v>5</v>
      </c>
      <c r="O391" s="118">
        <v>3</v>
      </c>
      <c r="P391" s="119">
        <f t="shared" si="15"/>
        <v>3</v>
      </c>
      <c r="Q391" s="118">
        <v>2</v>
      </c>
      <c r="R391" s="118">
        <v>1</v>
      </c>
      <c r="S391" s="118">
        <v>3</v>
      </c>
      <c r="T391" s="118">
        <v>3</v>
      </c>
      <c r="U391" s="118">
        <f t="shared" si="16"/>
        <v>3</v>
      </c>
      <c r="V391" s="114">
        <f t="shared" si="17"/>
        <v>1.9000000000000001</v>
      </c>
    </row>
    <row r="392" spans="1:22" s="29" customFormat="1" x14ac:dyDescent="0.3">
      <c r="A392" s="110">
        <v>381</v>
      </c>
      <c r="B392" s="116" t="s">
        <v>1438</v>
      </c>
      <c r="C392" s="116" t="s">
        <v>1439</v>
      </c>
      <c r="D392" s="36" t="s">
        <v>1440</v>
      </c>
      <c r="E392" s="116" t="s">
        <v>387</v>
      </c>
      <c r="F392" s="117" t="b">
        <v>1</v>
      </c>
      <c r="G392" s="117" t="b">
        <v>1</v>
      </c>
      <c r="H392" s="117"/>
      <c r="I392" s="117"/>
      <c r="J392" s="117"/>
      <c r="K392" s="115"/>
      <c r="L392" s="118">
        <v>1</v>
      </c>
      <c r="M392" s="118">
        <v>3</v>
      </c>
      <c r="N392" s="118">
        <v>3</v>
      </c>
      <c r="O392" s="118">
        <v>3</v>
      </c>
      <c r="P392" s="119">
        <f t="shared" si="15"/>
        <v>3</v>
      </c>
      <c r="Q392" s="118">
        <v>2</v>
      </c>
      <c r="R392" s="118">
        <v>1</v>
      </c>
      <c r="S392" s="118">
        <v>3</v>
      </c>
      <c r="T392" s="118">
        <v>3</v>
      </c>
      <c r="U392" s="118">
        <f t="shared" si="16"/>
        <v>3</v>
      </c>
      <c r="V392" s="114">
        <f t="shared" si="17"/>
        <v>1.9000000000000001</v>
      </c>
    </row>
    <row r="393" spans="1:22" s="29" customFormat="1" x14ac:dyDescent="0.3">
      <c r="A393" s="115">
        <v>382</v>
      </c>
      <c r="B393" s="120" t="s">
        <v>1494</v>
      </c>
      <c r="C393" s="116" t="s">
        <v>1495</v>
      </c>
      <c r="D393" s="36" t="s">
        <v>1496</v>
      </c>
      <c r="E393" s="116" t="s">
        <v>387</v>
      </c>
      <c r="F393" s="117" t="b">
        <v>1</v>
      </c>
      <c r="G393" s="117" t="b">
        <v>1</v>
      </c>
      <c r="H393" s="117"/>
      <c r="I393" s="115"/>
      <c r="J393" s="115"/>
      <c r="K393" s="117" t="b">
        <v>1</v>
      </c>
      <c r="L393" s="118">
        <v>1</v>
      </c>
      <c r="M393" s="118">
        <v>3</v>
      </c>
      <c r="N393" s="118">
        <v>3</v>
      </c>
      <c r="O393" s="118">
        <v>3</v>
      </c>
      <c r="P393" s="119">
        <f t="shared" si="15"/>
        <v>3</v>
      </c>
      <c r="Q393" s="118">
        <v>3</v>
      </c>
      <c r="R393" s="118">
        <v>1</v>
      </c>
      <c r="S393" s="118">
        <v>1</v>
      </c>
      <c r="T393" s="118">
        <v>1</v>
      </c>
      <c r="U393" s="118">
        <f t="shared" si="16"/>
        <v>1</v>
      </c>
      <c r="V393" s="114">
        <f t="shared" si="17"/>
        <v>1.9000000000000001</v>
      </c>
    </row>
    <row r="394" spans="1:22" s="29" customFormat="1" ht="41.4" x14ac:dyDescent="0.3">
      <c r="A394" s="110">
        <v>383</v>
      </c>
      <c r="B394" s="116" t="s">
        <v>973</v>
      </c>
      <c r="C394" s="116" t="s">
        <v>973</v>
      </c>
      <c r="D394" s="36" t="s">
        <v>974</v>
      </c>
      <c r="E394" s="116" t="s">
        <v>909</v>
      </c>
      <c r="F394" s="117" t="b">
        <v>1</v>
      </c>
      <c r="G394" s="117" t="b">
        <v>1</v>
      </c>
      <c r="H394" s="117"/>
      <c r="I394" s="115"/>
      <c r="J394" s="115"/>
      <c r="K394" s="115"/>
      <c r="L394" s="118">
        <v>1</v>
      </c>
      <c r="M394" s="118">
        <v>3</v>
      </c>
      <c r="N394" s="118">
        <v>3</v>
      </c>
      <c r="O394" s="118">
        <v>1</v>
      </c>
      <c r="P394" s="119">
        <f t="shared" si="15"/>
        <v>2.3333333333333335</v>
      </c>
      <c r="Q394" s="118">
        <v>2</v>
      </c>
      <c r="R394" s="118">
        <v>2</v>
      </c>
      <c r="S394" s="118">
        <v>1</v>
      </c>
      <c r="T394" s="118">
        <v>3</v>
      </c>
      <c r="U394" s="118">
        <f t="shared" si="16"/>
        <v>3</v>
      </c>
      <c r="V394" s="114">
        <f t="shared" si="17"/>
        <v>1.8833333333333333</v>
      </c>
    </row>
    <row r="395" spans="1:22" s="29" customFormat="1" x14ac:dyDescent="0.3">
      <c r="A395" s="115">
        <v>384</v>
      </c>
      <c r="B395" s="116" t="s">
        <v>1308</v>
      </c>
      <c r="C395" s="116" t="s">
        <v>1309</v>
      </c>
      <c r="D395" s="36" t="s">
        <v>1310</v>
      </c>
      <c r="E395" s="116" t="s">
        <v>387</v>
      </c>
      <c r="F395" s="117" t="b">
        <v>1</v>
      </c>
      <c r="G395" s="117" t="b">
        <v>1</v>
      </c>
      <c r="H395" s="117"/>
      <c r="I395" s="117"/>
      <c r="J395" s="117"/>
      <c r="K395" s="115"/>
      <c r="L395" s="118">
        <v>1</v>
      </c>
      <c r="M395" s="118">
        <v>3</v>
      </c>
      <c r="N395" s="118">
        <v>3</v>
      </c>
      <c r="O395" s="118">
        <v>1</v>
      </c>
      <c r="P395" s="119">
        <f t="shared" si="15"/>
        <v>2.3333333333333335</v>
      </c>
      <c r="Q395" s="118">
        <v>3</v>
      </c>
      <c r="R395" s="118">
        <v>2</v>
      </c>
      <c r="S395" s="118">
        <v>1</v>
      </c>
      <c r="T395" s="118">
        <v>1</v>
      </c>
      <c r="U395" s="118">
        <f t="shared" si="16"/>
        <v>1</v>
      </c>
      <c r="V395" s="114">
        <f t="shared" si="17"/>
        <v>1.8833333333333335</v>
      </c>
    </row>
    <row r="396" spans="1:22" s="29" customFormat="1" x14ac:dyDescent="0.3">
      <c r="A396" s="110">
        <v>385</v>
      </c>
      <c r="B396" s="116" t="s">
        <v>1384</v>
      </c>
      <c r="C396" s="116" t="s">
        <v>1385</v>
      </c>
      <c r="D396" s="36" t="s">
        <v>1386</v>
      </c>
      <c r="E396" s="116" t="s">
        <v>387</v>
      </c>
      <c r="F396" s="117" t="b">
        <v>1</v>
      </c>
      <c r="G396" s="117" t="b">
        <v>1</v>
      </c>
      <c r="H396" s="117" t="b">
        <v>1</v>
      </c>
      <c r="I396" s="115"/>
      <c r="J396" s="115"/>
      <c r="K396" s="115"/>
      <c r="L396" s="118">
        <v>1</v>
      </c>
      <c r="M396" s="118">
        <v>3</v>
      </c>
      <c r="N396" s="118">
        <v>3</v>
      </c>
      <c r="O396" s="118">
        <v>1</v>
      </c>
      <c r="P396" s="119">
        <f t="shared" ref="P396:P459" si="18">AVERAGE(M396:O396)</f>
        <v>2.3333333333333335</v>
      </c>
      <c r="Q396" s="118">
        <v>2</v>
      </c>
      <c r="R396" s="118">
        <v>2</v>
      </c>
      <c r="S396" s="118">
        <v>3</v>
      </c>
      <c r="T396" s="118">
        <v>3</v>
      </c>
      <c r="U396" s="118">
        <f t="shared" ref="U396:U459" si="19">MAX(S396:T396)</f>
        <v>3</v>
      </c>
      <c r="V396" s="114">
        <f t="shared" ref="V396:V459" si="20">L396*30%+P396*25%+Q396*20%+R396*15%+U396*10%</f>
        <v>1.8833333333333333</v>
      </c>
    </row>
    <row r="397" spans="1:22" s="29" customFormat="1" x14ac:dyDescent="0.3">
      <c r="A397" s="110">
        <v>386</v>
      </c>
      <c r="B397" s="116" t="s">
        <v>1424</v>
      </c>
      <c r="C397" s="116" t="s">
        <v>1425</v>
      </c>
      <c r="D397" s="36" t="s">
        <v>1426</v>
      </c>
      <c r="E397" s="116" t="s">
        <v>387</v>
      </c>
      <c r="F397" s="117" t="b">
        <v>1</v>
      </c>
      <c r="G397" s="117" t="b">
        <v>1</v>
      </c>
      <c r="H397" s="117"/>
      <c r="I397" s="117" t="b">
        <v>1</v>
      </c>
      <c r="J397" s="115"/>
      <c r="K397" s="115"/>
      <c r="L397" s="118">
        <v>1</v>
      </c>
      <c r="M397" s="118">
        <v>1</v>
      </c>
      <c r="N397" s="118">
        <v>1</v>
      </c>
      <c r="O397" s="118">
        <v>1</v>
      </c>
      <c r="P397" s="119">
        <f t="shared" si="18"/>
        <v>1</v>
      </c>
      <c r="Q397" s="118">
        <v>3</v>
      </c>
      <c r="R397" s="118">
        <v>1</v>
      </c>
      <c r="S397" s="118">
        <v>5</v>
      </c>
      <c r="T397" s="118">
        <v>5</v>
      </c>
      <c r="U397" s="118">
        <f t="shared" si="19"/>
        <v>5</v>
      </c>
      <c r="V397" s="114">
        <f t="shared" si="20"/>
        <v>1.8</v>
      </c>
    </row>
    <row r="398" spans="1:22" s="29" customFormat="1" x14ac:dyDescent="0.3">
      <c r="A398" s="115">
        <v>387</v>
      </c>
      <c r="B398" s="116" t="s">
        <v>1153</v>
      </c>
      <c r="C398" s="116" t="s">
        <v>1154</v>
      </c>
      <c r="D398" s="36" t="s">
        <v>1155</v>
      </c>
      <c r="E398" s="116" t="s">
        <v>387</v>
      </c>
      <c r="F398" s="117" t="b">
        <v>1</v>
      </c>
      <c r="G398" s="117"/>
      <c r="H398" s="117"/>
      <c r="I398" s="117" t="b">
        <v>1</v>
      </c>
      <c r="J398" s="115"/>
      <c r="K398" s="115"/>
      <c r="L398" s="118">
        <v>1</v>
      </c>
      <c r="M398" s="118">
        <v>1</v>
      </c>
      <c r="N398" s="118">
        <v>1</v>
      </c>
      <c r="O398" s="118">
        <v>1</v>
      </c>
      <c r="P398" s="119">
        <f t="shared" si="18"/>
        <v>1</v>
      </c>
      <c r="Q398" s="118">
        <v>5</v>
      </c>
      <c r="R398" s="118">
        <v>1</v>
      </c>
      <c r="S398" s="118">
        <v>1</v>
      </c>
      <c r="T398" s="118">
        <v>1</v>
      </c>
      <c r="U398" s="118">
        <f t="shared" si="19"/>
        <v>1</v>
      </c>
      <c r="V398" s="114">
        <f t="shared" si="20"/>
        <v>1.8</v>
      </c>
    </row>
    <row r="399" spans="1:22" s="29" customFormat="1" x14ac:dyDescent="0.3">
      <c r="A399" s="110">
        <v>388</v>
      </c>
      <c r="B399" s="116" t="s">
        <v>1363</v>
      </c>
      <c r="C399" s="116" t="s">
        <v>1364</v>
      </c>
      <c r="D399" s="36" t="s">
        <v>1365</v>
      </c>
      <c r="E399" s="116" t="s">
        <v>387</v>
      </c>
      <c r="F399" s="117" t="b">
        <v>1</v>
      </c>
      <c r="G399" s="117" t="b">
        <v>1</v>
      </c>
      <c r="H399" s="117" t="b">
        <v>1</v>
      </c>
      <c r="I399" s="117"/>
      <c r="J399" s="117"/>
      <c r="K399" s="115"/>
      <c r="L399" s="118">
        <v>1</v>
      </c>
      <c r="M399" s="118">
        <v>1</v>
      </c>
      <c r="N399" s="118">
        <v>1</v>
      </c>
      <c r="O399" s="118">
        <v>3</v>
      </c>
      <c r="P399" s="119">
        <f t="shared" si="18"/>
        <v>1.6666666666666667</v>
      </c>
      <c r="Q399" s="118">
        <v>2</v>
      </c>
      <c r="R399" s="118">
        <v>1</v>
      </c>
      <c r="S399" s="118">
        <v>5</v>
      </c>
      <c r="T399" s="118">
        <v>5</v>
      </c>
      <c r="U399" s="118">
        <f t="shared" si="19"/>
        <v>5</v>
      </c>
      <c r="V399" s="114">
        <f t="shared" si="20"/>
        <v>1.7666666666666666</v>
      </c>
    </row>
    <row r="400" spans="1:22" s="29" customFormat="1" x14ac:dyDescent="0.3">
      <c r="A400" s="115">
        <v>389</v>
      </c>
      <c r="B400" s="116" t="s">
        <v>1375</v>
      </c>
      <c r="C400" s="116" t="s">
        <v>1376</v>
      </c>
      <c r="D400" s="36" t="s">
        <v>1377</v>
      </c>
      <c r="E400" s="116" t="s">
        <v>387</v>
      </c>
      <c r="F400" s="117" t="b">
        <v>1</v>
      </c>
      <c r="G400" s="117"/>
      <c r="H400" s="117"/>
      <c r="I400" s="117" t="b">
        <v>1</v>
      </c>
      <c r="J400" s="117"/>
      <c r="K400" s="115"/>
      <c r="L400" s="118">
        <v>1</v>
      </c>
      <c r="M400" s="118">
        <v>1</v>
      </c>
      <c r="N400" s="118">
        <v>1</v>
      </c>
      <c r="O400" s="118">
        <v>3</v>
      </c>
      <c r="P400" s="119">
        <f t="shared" si="18"/>
        <v>1.6666666666666667</v>
      </c>
      <c r="Q400" s="118">
        <v>2</v>
      </c>
      <c r="R400" s="118">
        <v>1</v>
      </c>
      <c r="S400" s="118">
        <v>5</v>
      </c>
      <c r="T400" s="118">
        <v>5</v>
      </c>
      <c r="U400" s="118">
        <f t="shared" si="19"/>
        <v>5</v>
      </c>
      <c r="V400" s="114">
        <f t="shared" si="20"/>
        <v>1.7666666666666666</v>
      </c>
    </row>
    <row r="401" spans="1:22" s="29" customFormat="1" x14ac:dyDescent="0.3">
      <c r="A401" s="110">
        <v>390</v>
      </c>
      <c r="B401" s="116" t="s">
        <v>879</v>
      </c>
      <c r="C401" s="116" t="s">
        <v>880</v>
      </c>
      <c r="D401" s="36" t="s">
        <v>881</v>
      </c>
      <c r="E401" s="116" t="s">
        <v>386</v>
      </c>
      <c r="F401" s="117" t="b">
        <v>1</v>
      </c>
      <c r="G401" s="117" t="b">
        <v>1</v>
      </c>
      <c r="H401" s="115"/>
      <c r="I401" s="115"/>
      <c r="J401" s="115"/>
      <c r="K401" s="115"/>
      <c r="L401" s="118">
        <v>1</v>
      </c>
      <c r="M401" s="118">
        <v>1</v>
      </c>
      <c r="N401" s="118">
        <v>3</v>
      </c>
      <c r="O401" s="118">
        <v>1</v>
      </c>
      <c r="P401" s="119">
        <f t="shared" si="18"/>
        <v>1.6666666666666667</v>
      </c>
      <c r="Q401" s="118">
        <v>1</v>
      </c>
      <c r="R401" s="118">
        <v>2</v>
      </c>
      <c r="S401" s="118">
        <v>5</v>
      </c>
      <c r="T401" s="118">
        <v>1</v>
      </c>
      <c r="U401" s="118">
        <f t="shared" si="19"/>
        <v>5</v>
      </c>
      <c r="V401" s="114">
        <f t="shared" si="20"/>
        <v>1.7166666666666668</v>
      </c>
    </row>
    <row r="402" spans="1:22" s="29" customFormat="1" x14ac:dyDescent="0.3">
      <c r="A402" s="110">
        <v>391</v>
      </c>
      <c r="B402" s="116" t="s">
        <v>1194</v>
      </c>
      <c r="C402" s="116" t="s">
        <v>1195</v>
      </c>
      <c r="D402" s="36" t="s">
        <v>1196</v>
      </c>
      <c r="E402" s="116" t="s">
        <v>387</v>
      </c>
      <c r="F402" s="117" t="b">
        <v>1</v>
      </c>
      <c r="G402" s="117" t="b">
        <v>1</v>
      </c>
      <c r="H402" s="117" t="b">
        <v>1</v>
      </c>
      <c r="I402" s="117" t="b">
        <v>1</v>
      </c>
      <c r="J402" s="115"/>
      <c r="K402" s="117" t="b">
        <v>1</v>
      </c>
      <c r="L402" s="118">
        <v>1</v>
      </c>
      <c r="M402" s="118">
        <v>1</v>
      </c>
      <c r="N402" s="118">
        <v>1</v>
      </c>
      <c r="O402" s="118">
        <v>1</v>
      </c>
      <c r="P402" s="119">
        <f t="shared" si="18"/>
        <v>1</v>
      </c>
      <c r="Q402" s="118">
        <v>3</v>
      </c>
      <c r="R402" s="118">
        <v>3</v>
      </c>
      <c r="S402" s="118">
        <v>1</v>
      </c>
      <c r="T402" s="118">
        <v>1</v>
      </c>
      <c r="U402" s="118">
        <f t="shared" si="19"/>
        <v>1</v>
      </c>
      <c r="V402" s="114">
        <f t="shared" si="20"/>
        <v>1.7000000000000002</v>
      </c>
    </row>
    <row r="403" spans="1:22" s="29" customFormat="1" ht="27.6" x14ac:dyDescent="0.3">
      <c r="A403" s="115">
        <v>392</v>
      </c>
      <c r="B403" s="116" t="s">
        <v>1238</v>
      </c>
      <c r="C403" s="120" t="s">
        <v>1239</v>
      </c>
      <c r="D403" s="36" t="s">
        <v>1240</v>
      </c>
      <c r="E403" s="116" t="s">
        <v>909</v>
      </c>
      <c r="F403" s="117" t="b">
        <v>1</v>
      </c>
      <c r="G403" s="117" t="b">
        <v>1</v>
      </c>
      <c r="H403" s="117"/>
      <c r="I403" s="117"/>
      <c r="J403" s="115"/>
      <c r="K403" s="117"/>
      <c r="L403" s="118">
        <v>1</v>
      </c>
      <c r="M403" s="118">
        <v>3</v>
      </c>
      <c r="N403" s="118">
        <v>3</v>
      </c>
      <c r="O403" s="118">
        <v>3</v>
      </c>
      <c r="P403" s="119">
        <f t="shared" si="18"/>
        <v>3</v>
      </c>
      <c r="Q403" s="118">
        <v>2</v>
      </c>
      <c r="R403" s="118">
        <v>1</v>
      </c>
      <c r="S403" s="118">
        <v>1</v>
      </c>
      <c r="T403" s="118">
        <v>1</v>
      </c>
      <c r="U403" s="118">
        <f t="shared" si="19"/>
        <v>1</v>
      </c>
      <c r="V403" s="114">
        <f t="shared" si="20"/>
        <v>1.7000000000000002</v>
      </c>
    </row>
    <row r="404" spans="1:22" s="29" customFormat="1" ht="18.75" customHeight="1" x14ac:dyDescent="0.3">
      <c r="A404" s="110">
        <v>393</v>
      </c>
      <c r="B404" s="116" t="s">
        <v>1497</v>
      </c>
      <c r="C404" s="116" t="s">
        <v>1498</v>
      </c>
      <c r="D404" s="36" t="s">
        <v>1499</v>
      </c>
      <c r="E404" s="116" t="s">
        <v>909</v>
      </c>
      <c r="F404" s="117" t="b">
        <v>1</v>
      </c>
      <c r="G404" s="117" t="b">
        <v>1</v>
      </c>
      <c r="H404" s="117"/>
      <c r="I404" s="117"/>
      <c r="J404" s="117"/>
      <c r="K404" s="115"/>
      <c r="L404" s="118">
        <v>1</v>
      </c>
      <c r="M404" s="118">
        <v>3</v>
      </c>
      <c r="N404" s="118">
        <v>1</v>
      </c>
      <c r="O404" s="118">
        <v>1</v>
      </c>
      <c r="P404" s="119">
        <f t="shared" si="18"/>
        <v>1.6666666666666667</v>
      </c>
      <c r="Q404" s="118">
        <v>2</v>
      </c>
      <c r="R404" s="118">
        <v>3</v>
      </c>
      <c r="S404" s="118">
        <v>1</v>
      </c>
      <c r="T404" s="118">
        <v>1</v>
      </c>
      <c r="U404" s="118">
        <f t="shared" si="19"/>
        <v>1</v>
      </c>
      <c r="V404" s="114">
        <f t="shared" si="20"/>
        <v>1.6666666666666667</v>
      </c>
    </row>
    <row r="405" spans="1:22" s="29" customFormat="1" x14ac:dyDescent="0.3">
      <c r="A405" s="115">
        <v>394</v>
      </c>
      <c r="B405" s="116" t="s">
        <v>1451</v>
      </c>
      <c r="C405" s="116" t="s">
        <v>1452</v>
      </c>
      <c r="D405" s="36" t="s">
        <v>1453</v>
      </c>
      <c r="E405" s="116" t="s">
        <v>387</v>
      </c>
      <c r="F405" s="117" t="b">
        <v>1</v>
      </c>
      <c r="G405" s="117" t="b">
        <v>1</v>
      </c>
      <c r="H405" s="117" t="b">
        <v>1</v>
      </c>
      <c r="I405" s="117" t="b">
        <v>1</v>
      </c>
      <c r="J405" s="115"/>
      <c r="K405" s="117" t="b">
        <v>1</v>
      </c>
      <c r="L405" s="118">
        <v>1</v>
      </c>
      <c r="M405" s="118">
        <v>1</v>
      </c>
      <c r="N405" s="118">
        <v>1</v>
      </c>
      <c r="O405" s="118">
        <v>1</v>
      </c>
      <c r="P405" s="119">
        <f t="shared" si="18"/>
        <v>1</v>
      </c>
      <c r="Q405" s="118">
        <v>3</v>
      </c>
      <c r="R405" s="118">
        <v>1</v>
      </c>
      <c r="S405" s="118">
        <v>3</v>
      </c>
      <c r="T405" s="118">
        <v>3</v>
      </c>
      <c r="U405" s="118">
        <f t="shared" si="19"/>
        <v>3</v>
      </c>
      <c r="V405" s="114">
        <f t="shared" si="20"/>
        <v>1.6</v>
      </c>
    </row>
    <row r="406" spans="1:22" s="29" customFormat="1" x14ac:dyDescent="0.3">
      <c r="A406" s="110">
        <v>395</v>
      </c>
      <c r="B406" s="116" t="s">
        <v>981</v>
      </c>
      <c r="C406" s="33" t="s">
        <v>982</v>
      </c>
      <c r="D406" s="36" t="s">
        <v>983</v>
      </c>
      <c r="E406" s="116" t="s">
        <v>954</v>
      </c>
      <c r="F406" s="117" t="b">
        <v>1</v>
      </c>
      <c r="G406" s="117"/>
      <c r="H406" s="117"/>
      <c r="I406" s="115"/>
      <c r="J406" s="115"/>
      <c r="K406" s="117" t="b">
        <v>1</v>
      </c>
      <c r="L406" s="118">
        <v>1</v>
      </c>
      <c r="M406" s="118">
        <v>1</v>
      </c>
      <c r="N406" s="118">
        <v>1</v>
      </c>
      <c r="O406" s="118">
        <v>1</v>
      </c>
      <c r="P406" s="119">
        <f t="shared" si="18"/>
        <v>1</v>
      </c>
      <c r="Q406" s="118">
        <v>2</v>
      </c>
      <c r="R406" s="118">
        <v>1</v>
      </c>
      <c r="S406" s="118">
        <v>5</v>
      </c>
      <c r="T406" s="118">
        <v>1</v>
      </c>
      <c r="U406" s="118">
        <f t="shared" si="19"/>
        <v>5</v>
      </c>
      <c r="V406" s="114">
        <f t="shared" si="20"/>
        <v>1.6</v>
      </c>
    </row>
    <row r="407" spans="1:22" s="29" customFormat="1" x14ac:dyDescent="0.3">
      <c r="A407" s="110">
        <v>396</v>
      </c>
      <c r="B407" s="116" t="s">
        <v>897</v>
      </c>
      <c r="C407" s="116" t="s">
        <v>898</v>
      </c>
      <c r="D407" s="36" t="s">
        <v>899</v>
      </c>
      <c r="E407" s="116" t="s">
        <v>386</v>
      </c>
      <c r="F407" s="117" t="b">
        <v>1</v>
      </c>
      <c r="G407" s="117"/>
      <c r="H407" s="115"/>
      <c r="I407" s="115"/>
      <c r="J407" s="115"/>
      <c r="K407" s="115" t="b">
        <v>1</v>
      </c>
      <c r="L407" s="118">
        <v>1</v>
      </c>
      <c r="M407" s="118">
        <v>1</v>
      </c>
      <c r="N407" s="118">
        <v>1</v>
      </c>
      <c r="O407" s="118">
        <v>1</v>
      </c>
      <c r="P407" s="119">
        <f t="shared" si="18"/>
        <v>1</v>
      </c>
      <c r="Q407" s="118">
        <v>2</v>
      </c>
      <c r="R407" s="118">
        <v>1</v>
      </c>
      <c r="S407" s="118">
        <v>1</v>
      </c>
      <c r="T407" s="118">
        <v>5</v>
      </c>
      <c r="U407" s="118">
        <f t="shared" si="19"/>
        <v>5</v>
      </c>
      <c r="V407" s="114">
        <f t="shared" si="20"/>
        <v>1.6</v>
      </c>
    </row>
    <row r="408" spans="1:22" s="29" customFormat="1" x14ac:dyDescent="0.3">
      <c r="A408" s="115">
        <v>397</v>
      </c>
      <c r="B408" s="116" t="s">
        <v>694</v>
      </c>
      <c r="C408" s="116" t="s">
        <v>695</v>
      </c>
      <c r="D408" s="36" t="s">
        <v>696</v>
      </c>
      <c r="E408" s="116" t="s">
        <v>606</v>
      </c>
      <c r="F408" s="117" t="b">
        <v>1</v>
      </c>
      <c r="G408" s="117" t="b">
        <v>1</v>
      </c>
      <c r="H408" s="117"/>
      <c r="I408" s="117"/>
      <c r="J408" s="117"/>
      <c r="K408" s="117"/>
      <c r="L408" s="118">
        <v>1</v>
      </c>
      <c r="M408" s="118">
        <v>1</v>
      </c>
      <c r="N408" s="118">
        <v>1</v>
      </c>
      <c r="O408" s="118">
        <v>1</v>
      </c>
      <c r="P408" s="119">
        <f t="shared" si="18"/>
        <v>1</v>
      </c>
      <c r="Q408" s="118">
        <v>2</v>
      </c>
      <c r="R408" s="118">
        <v>1</v>
      </c>
      <c r="S408" s="118">
        <v>5</v>
      </c>
      <c r="T408" s="118">
        <v>5</v>
      </c>
      <c r="U408" s="118">
        <f t="shared" si="19"/>
        <v>5</v>
      </c>
      <c r="V408" s="114">
        <f t="shared" si="20"/>
        <v>1.6</v>
      </c>
    </row>
    <row r="409" spans="1:22" s="29" customFormat="1" x14ac:dyDescent="0.3">
      <c r="A409" s="110">
        <v>398</v>
      </c>
      <c r="B409" s="116" t="s">
        <v>978</v>
      </c>
      <c r="C409" s="116" t="s">
        <v>979</v>
      </c>
      <c r="D409" s="36" t="s">
        <v>980</v>
      </c>
      <c r="E409" s="116" t="s">
        <v>387</v>
      </c>
      <c r="F409" s="117" t="b">
        <v>1</v>
      </c>
      <c r="G409" s="117"/>
      <c r="H409" s="117"/>
      <c r="I409" s="117"/>
      <c r="J409" s="117"/>
      <c r="K409" s="117" t="b">
        <v>1</v>
      </c>
      <c r="L409" s="118">
        <v>1</v>
      </c>
      <c r="M409" s="118">
        <v>1</v>
      </c>
      <c r="N409" s="118">
        <v>1</v>
      </c>
      <c r="O409" s="118">
        <v>1</v>
      </c>
      <c r="P409" s="119">
        <f t="shared" si="18"/>
        <v>1</v>
      </c>
      <c r="Q409" s="118">
        <v>2</v>
      </c>
      <c r="R409" s="118">
        <v>1</v>
      </c>
      <c r="S409" s="118">
        <v>5</v>
      </c>
      <c r="T409" s="118">
        <v>1</v>
      </c>
      <c r="U409" s="118">
        <f t="shared" si="19"/>
        <v>5</v>
      </c>
      <c r="V409" s="114">
        <f t="shared" si="20"/>
        <v>1.6</v>
      </c>
    </row>
    <row r="410" spans="1:22" s="29" customFormat="1" x14ac:dyDescent="0.3">
      <c r="A410" s="115">
        <v>399</v>
      </c>
      <c r="B410" s="116" t="s">
        <v>1378</v>
      </c>
      <c r="C410" s="116" t="s">
        <v>1376</v>
      </c>
      <c r="D410" s="36" t="s">
        <v>1379</v>
      </c>
      <c r="E410" s="116" t="s">
        <v>387</v>
      </c>
      <c r="F410" s="117" t="b">
        <v>1</v>
      </c>
      <c r="G410" s="117" t="b">
        <v>1</v>
      </c>
      <c r="H410" s="117" t="b">
        <v>1</v>
      </c>
      <c r="I410" s="115"/>
      <c r="J410" s="115"/>
      <c r="K410" s="115"/>
      <c r="L410" s="118">
        <v>1</v>
      </c>
      <c r="M410" s="118">
        <v>1</v>
      </c>
      <c r="N410" s="118">
        <v>1</v>
      </c>
      <c r="O410" s="118">
        <v>1</v>
      </c>
      <c r="P410" s="119">
        <f t="shared" si="18"/>
        <v>1</v>
      </c>
      <c r="Q410" s="118">
        <v>2</v>
      </c>
      <c r="R410" s="118">
        <v>1</v>
      </c>
      <c r="S410" s="118">
        <v>5</v>
      </c>
      <c r="T410" s="118">
        <v>5</v>
      </c>
      <c r="U410" s="118">
        <f t="shared" si="19"/>
        <v>5</v>
      </c>
      <c r="V410" s="114">
        <f t="shared" si="20"/>
        <v>1.6</v>
      </c>
    </row>
    <row r="411" spans="1:22" s="29" customFormat="1" ht="27.6" x14ac:dyDescent="0.3">
      <c r="A411" s="110">
        <v>400</v>
      </c>
      <c r="B411" s="116" t="s">
        <v>1465</v>
      </c>
      <c r="C411" s="116" t="s">
        <v>1466</v>
      </c>
      <c r="D411" s="36" t="s">
        <v>1467</v>
      </c>
      <c r="E411" s="116" t="s">
        <v>387</v>
      </c>
      <c r="F411" s="117" t="b">
        <v>1</v>
      </c>
      <c r="G411" s="117" t="b">
        <v>1</v>
      </c>
      <c r="H411" s="117"/>
      <c r="I411" s="115"/>
      <c r="J411" s="115"/>
      <c r="K411" s="115"/>
      <c r="L411" s="118">
        <v>1</v>
      </c>
      <c r="M411" s="118">
        <v>1</v>
      </c>
      <c r="N411" s="118">
        <v>1</v>
      </c>
      <c r="O411" s="118">
        <v>1</v>
      </c>
      <c r="P411" s="119">
        <f t="shared" si="18"/>
        <v>1</v>
      </c>
      <c r="Q411" s="118">
        <v>4</v>
      </c>
      <c r="R411" s="118">
        <v>1</v>
      </c>
      <c r="S411" s="118">
        <v>1</v>
      </c>
      <c r="T411" s="118">
        <v>1</v>
      </c>
      <c r="U411" s="118">
        <f t="shared" si="19"/>
        <v>1</v>
      </c>
      <c r="V411" s="114">
        <f t="shared" si="20"/>
        <v>1.6</v>
      </c>
    </row>
    <row r="412" spans="1:22" s="29" customFormat="1" ht="27.6" x14ac:dyDescent="0.3">
      <c r="A412" s="110">
        <v>401</v>
      </c>
      <c r="B412" s="116" t="s">
        <v>1387</v>
      </c>
      <c r="C412" s="116" t="s">
        <v>1388</v>
      </c>
      <c r="D412" s="36" t="s">
        <v>1389</v>
      </c>
      <c r="E412" s="116" t="s">
        <v>387</v>
      </c>
      <c r="F412" s="117" t="b">
        <v>1</v>
      </c>
      <c r="G412" s="117" t="b">
        <v>1</v>
      </c>
      <c r="H412" s="117" t="b">
        <v>1</v>
      </c>
      <c r="I412" s="115"/>
      <c r="J412" s="115"/>
      <c r="K412" s="115"/>
      <c r="L412" s="118">
        <v>1</v>
      </c>
      <c r="M412" s="118">
        <v>1</v>
      </c>
      <c r="N412" s="118">
        <v>3</v>
      </c>
      <c r="O412" s="118">
        <v>1</v>
      </c>
      <c r="P412" s="119">
        <f t="shared" si="18"/>
        <v>1.6666666666666667</v>
      </c>
      <c r="Q412" s="118">
        <v>2</v>
      </c>
      <c r="R412" s="118">
        <v>1</v>
      </c>
      <c r="S412" s="118">
        <v>3</v>
      </c>
      <c r="T412" s="118">
        <v>3</v>
      </c>
      <c r="U412" s="118">
        <f t="shared" si="19"/>
        <v>3</v>
      </c>
      <c r="V412" s="114">
        <f t="shared" si="20"/>
        <v>1.5666666666666667</v>
      </c>
    </row>
    <row r="413" spans="1:22" s="29" customFormat="1" ht="41.4" x14ac:dyDescent="0.3">
      <c r="A413" s="115">
        <v>402</v>
      </c>
      <c r="B413" s="116" t="s">
        <v>1014</v>
      </c>
      <c r="C413" s="120" t="s">
        <v>1015</v>
      </c>
      <c r="D413" s="36" t="s">
        <v>1016</v>
      </c>
      <c r="E413" s="116" t="s">
        <v>909</v>
      </c>
      <c r="F413" s="117" t="b">
        <v>1</v>
      </c>
      <c r="G413" s="117"/>
      <c r="H413" s="117"/>
      <c r="I413" s="115"/>
      <c r="J413" s="117" t="b">
        <v>1</v>
      </c>
      <c r="K413" s="115"/>
      <c r="L413" s="118">
        <v>1</v>
      </c>
      <c r="M413" s="118">
        <v>3</v>
      </c>
      <c r="N413" s="118">
        <v>1</v>
      </c>
      <c r="O413" s="118">
        <v>1</v>
      </c>
      <c r="P413" s="119">
        <f t="shared" si="18"/>
        <v>1.6666666666666667</v>
      </c>
      <c r="Q413" s="118">
        <v>2</v>
      </c>
      <c r="R413" s="118">
        <v>2</v>
      </c>
      <c r="S413" s="118">
        <v>1</v>
      </c>
      <c r="T413" s="118">
        <v>1</v>
      </c>
      <c r="U413" s="118">
        <f t="shared" si="19"/>
        <v>1</v>
      </c>
      <c r="V413" s="114">
        <f t="shared" si="20"/>
        <v>1.5166666666666668</v>
      </c>
    </row>
    <row r="414" spans="1:22" s="29" customFormat="1" x14ac:dyDescent="0.3">
      <c r="A414" s="110">
        <v>403</v>
      </c>
      <c r="B414" s="120" t="s">
        <v>1468</v>
      </c>
      <c r="C414" s="116" t="s">
        <v>1469</v>
      </c>
      <c r="D414" s="36" t="s">
        <v>1470</v>
      </c>
      <c r="E414" s="116" t="s">
        <v>387</v>
      </c>
      <c r="F414" s="117" t="b">
        <v>1</v>
      </c>
      <c r="G414" s="117" t="b">
        <v>1</v>
      </c>
      <c r="H414" s="117"/>
      <c r="I414" s="115"/>
      <c r="J414" s="115"/>
      <c r="K414" s="115"/>
      <c r="L414" s="118">
        <v>1</v>
      </c>
      <c r="M414" s="118">
        <v>1</v>
      </c>
      <c r="N414" s="118">
        <v>1</v>
      </c>
      <c r="O414" s="118">
        <v>1</v>
      </c>
      <c r="P414" s="119">
        <f t="shared" si="18"/>
        <v>1</v>
      </c>
      <c r="Q414" s="118">
        <v>3</v>
      </c>
      <c r="R414" s="118">
        <v>1</v>
      </c>
      <c r="S414" s="118">
        <v>1</v>
      </c>
      <c r="T414" s="118">
        <v>1</v>
      </c>
      <c r="U414" s="118">
        <f t="shared" si="19"/>
        <v>1</v>
      </c>
      <c r="V414" s="114">
        <f t="shared" si="20"/>
        <v>1.4000000000000001</v>
      </c>
    </row>
    <row r="415" spans="1:22" s="29" customFormat="1" ht="41.4" x14ac:dyDescent="0.3">
      <c r="A415" s="115">
        <v>404</v>
      </c>
      <c r="B415" s="116" t="s">
        <v>1301</v>
      </c>
      <c r="C415" s="116" t="s">
        <v>1302</v>
      </c>
      <c r="D415" s="36" t="s">
        <v>1303</v>
      </c>
      <c r="E415" s="116" t="s">
        <v>909</v>
      </c>
      <c r="F415" s="117" t="b">
        <v>1</v>
      </c>
      <c r="G415" s="117"/>
      <c r="H415" s="117"/>
      <c r="I415" s="117" t="b">
        <v>1</v>
      </c>
      <c r="J415" s="117"/>
      <c r="K415" s="115"/>
      <c r="L415" s="118">
        <v>1</v>
      </c>
      <c r="M415" s="118">
        <v>1</v>
      </c>
      <c r="N415" s="118">
        <v>1</v>
      </c>
      <c r="O415" s="118">
        <v>1</v>
      </c>
      <c r="P415" s="119">
        <f t="shared" si="18"/>
        <v>1</v>
      </c>
      <c r="Q415" s="118">
        <v>2</v>
      </c>
      <c r="R415" s="118">
        <v>2</v>
      </c>
      <c r="S415" s="118">
        <v>1</v>
      </c>
      <c r="T415" s="118">
        <v>1</v>
      </c>
      <c r="U415" s="118">
        <f t="shared" si="19"/>
        <v>1</v>
      </c>
      <c r="V415" s="114">
        <f t="shared" si="20"/>
        <v>1.35</v>
      </c>
    </row>
    <row r="416" spans="1:22" s="29" customFormat="1" x14ac:dyDescent="0.3">
      <c r="A416" s="110">
        <v>405</v>
      </c>
      <c r="B416" s="116" t="s">
        <v>965</v>
      </c>
      <c r="C416" s="130" t="s">
        <v>965</v>
      </c>
      <c r="D416" s="38" t="s">
        <v>966</v>
      </c>
      <c r="E416" s="116" t="s">
        <v>967</v>
      </c>
      <c r="F416" s="117" t="b">
        <v>1</v>
      </c>
      <c r="G416" s="117" t="b">
        <v>1</v>
      </c>
      <c r="H416" s="117" t="b">
        <v>1</v>
      </c>
      <c r="I416" s="117" t="b">
        <v>1</v>
      </c>
      <c r="J416" s="117"/>
      <c r="K416" s="115"/>
      <c r="L416" s="118">
        <v>1</v>
      </c>
      <c r="M416" s="118">
        <v>1</v>
      </c>
      <c r="N416" s="118">
        <v>1</v>
      </c>
      <c r="O416" s="118">
        <v>1</v>
      </c>
      <c r="P416" s="119">
        <f t="shared" si="18"/>
        <v>1</v>
      </c>
      <c r="Q416" s="118">
        <v>2</v>
      </c>
      <c r="R416" s="118">
        <v>1</v>
      </c>
      <c r="S416" s="118">
        <v>1</v>
      </c>
      <c r="T416" s="118">
        <v>1</v>
      </c>
      <c r="U416" s="118">
        <f t="shared" si="19"/>
        <v>1</v>
      </c>
      <c r="V416" s="114">
        <f t="shared" si="20"/>
        <v>1.2000000000000002</v>
      </c>
    </row>
    <row r="417" spans="1:22" s="29" customFormat="1" x14ac:dyDescent="0.3">
      <c r="A417" s="110">
        <v>406</v>
      </c>
      <c r="B417" s="116" t="s">
        <v>1421</v>
      </c>
      <c r="C417" s="116" t="s">
        <v>1422</v>
      </c>
      <c r="D417" s="36" t="s">
        <v>1423</v>
      </c>
      <c r="E417" s="116" t="s">
        <v>387</v>
      </c>
      <c r="F417" s="117" t="b">
        <v>1</v>
      </c>
      <c r="G417" s="117"/>
      <c r="H417" s="117"/>
      <c r="I417" s="117" t="b">
        <v>1</v>
      </c>
      <c r="J417" s="117"/>
      <c r="K417" s="115"/>
      <c r="L417" s="118">
        <v>1</v>
      </c>
      <c r="M417" s="118">
        <v>1</v>
      </c>
      <c r="N417" s="118">
        <v>1</v>
      </c>
      <c r="O417" s="118">
        <v>1</v>
      </c>
      <c r="P417" s="119">
        <f t="shared" si="18"/>
        <v>1</v>
      </c>
      <c r="Q417" s="118">
        <v>2</v>
      </c>
      <c r="R417" s="118">
        <v>1</v>
      </c>
      <c r="S417" s="118">
        <v>1</v>
      </c>
      <c r="T417" s="118">
        <v>1</v>
      </c>
      <c r="U417" s="118">
        <f t="shared" si="19"/>
        <v>1</v>
      </c>
      <c r="V417" s="114">
        <f t="shared" si="20"/>
        <v>1.2000000000000002</v>
      </c>
    </row>
    <row r="418" spans="1:22" x14ac:dyDescent="0.3">
      <c r="L418" s="30"/>
      <c r="M418" s="30"/>
      <c r="N418" s="30"/>
      <c r="O418" s="30"/>
      <c r="P418" s="31"/>
      <c r="Q418" s="30"/>
      <c r="R418" s="30"/>
      <c r="S418" s="30"/>
      <c r="T418" s="30"/>
      <c r="U418" s="30"/>
      <c r="V418" s="31"/>
    </row>
    <row r="419" spans="1:22" x14ac:dyDescent="0.3">
      <c r="L419" s="30"/>
      <c r="M419" s="30"/>
      <c r="N419" s="30"/>
      <c r="O419" s="30"/>
      <c r="P419" s="31"/>
      <c r="Q419" s="30"/>
      <c r="R419" s="30"/>
      <c r="S419" s="30"/>
      <c r="T419" s="30"/>
      <c r="U419" s="30"/>
      <c r="V419" s="31"/>
    </row>
    <row r="420" spans="1:22" x14ac:dyDescent="0.3">
      <c r="L420" s="30"/>
      <c r="M420" s="30"/>
      <c r="N420" s="30"/>
      <c r="O420" s="30"/>
      <c r="P420" s="31"/>
      <c r="Q420" s="30"/>
      <c r="R420" s="30"/>
      <c r="S420" s="30"/>
      <c r="T420" s="30"/>
      <c r="U420" s="30"/>
      <c r="V420" s="31"/>
    </row>
    <row r="421" spans="1:22" x14ac:dyDescent="0.3">
      <c r="L421" s="30"/>
      <c r="M421" s="30"/>
      <c r="N421" s="30"/>
      <c r="O421" s="30"/>
      <c r="P421" s="31"/>
      <c r="Q421" s="30"/>
      <c r="R421" s="30"/>
      <c r="S421" s="30"/>
      <c r="T421" s="30"/>
      <c r="U421" s="30"/>
      <c r="V421" s="31"/>
    </row>
    <row r="422" spans="1:22" x14ac:dyDescent="0.3">
      <c r="L422" s="30"/>
      <c r="M422" s="30"/>
      <c r="N422" s="30"/>
      <c r="O422" s="30"/>
      <c r="P422" s="31"/>
      <c r="Q422" s="30"/>
      <c r="R422" s="30"/>
      <c r="S422" s="30"/>
      <c r="T422" s="30"/>
      <c r="U422" s="30"/>
      <c r="V422" s="31"/>
    </row>
    <row r="423" spans="1:22" x14ac:dyDescent="0.3">
      <c r="L423" s="30"/>
      <c r="M423" s="30"/>
      <c r="N423" s="30"/>
      <c r="O423" s="30"/>
      <c r="P423" s="31"/>
      <c r="Q423" s="30"/>
      <c r="R423" s="30"/>
      <c r="S423" s="30"/>
      <c r="T423" s="30"/>
      <c r="U423" s="30"/>
      <c r="V423" s="31"/>
    </row>
    <row r="424" spans="1:22" x14ac:dyDescent="0.3">
      <c r="L424" s="30"/>
      <c r="M424" s="30"/>
      <c r="N424" s="30"/>
      <c r="O424" s="30"/>
      <c r="P424" s="31"/>
      <c r="Q424" s="30"/>
      <c r="R424" s="30"/>
      <c r="S424" s="30"/>
      <c r="T424" s="30"/>
      <c r="U424" s="30"/>
      <c r="V424" s="31"/>
    </row>
    <row r="425" spans="1:22" x14ac:dyDescent="0.3">
      <c r="L425" s="30"/>
      <c r="M425" s="30"/>
      <c r="N425" s="30"/>
      <c r="O425" s="30"/>
      <c r="P425" s="31"/>
      <c r="Q425" s="30"/>
      <c r="R425" s="30"/>
      <c r="S425" s="30"/>
      <c r="T425" s="30"/>
      <c r="U425" s="30"/>
      <c r="V425" s="31"/>
    </row>
    <row r="426" spans="1:22" x14ac:dyDescent="0.3">
      <c r="L426" s="30"/>
      <c r="M426" s="30"/>
      <c r="N426" s="30"/>
      <c r="O426" s="30"/>
      <c r="P426" s="31"/>
      <c r="Q426" s="30"/>
      <c r="R426" s="30"/>
      <c r="S426" s="30"/>
      <c r="T426" s="30"/>
      <c r="U426" s="30"/>
      <c r="V426" s="31"/>
    </row>
    <row r="427" spans="1:22" x14ac:dyDescent="0.3">
      <c r="L427" s="30"/>
      <c r="M427" s="30"/>
      <c r="N427" s="30"/>
      <c r="O427" s="30"/>
      <c r="P427" s="31"/>
      <c r="Q427" s="30"/>
      <c r="R427" s="30"/>
      <c r="S427" s="30"/>
      <c r="T427" s="30"/>
      <c r="U427" s="30"/>
      <c r="V427" s="31"/>
    </row>
    <row r="428" spans="1:22" x14ac:dyDescent="0.3">
      <c r="L428" s="30"/>
      <c r="M428" s="30"/>
      <c r="N428" s="30"/>
      <c r="O428" s="30"/>
      <c r="P428" s="31"/>
      <c r="Q428" s="30"/>
      <c r="R428" s="30"/>
      <c r="S428" s="30"/>
      <c r="T428" s="30"/>
      <c r="U428" s="30"/>
      <c r="V428" s="31"/>
    </row>
    <row r="429" spans="1:22" x14ac:dyDescent="0.3">
      <c r="L429" s="30"/>
      <c r="M429" s="30"/>
      <c r="N429" s="30"/>
      <c r="O429" s="30"/>
      <c r="P429" s="31"/>
      <c r="Q429" s="30"/>
      <c r="R429" s="30"/>
      <c r="S429" s="30"/>
      <c r="T429" s="30"/>
      <c r="U429" s="30"/>
      <c r="V429" s="31"/>
    </row>
    <row r="430" spans="1:22" x14ac:dyDescent="0.3">
      <c r="L430" s="30"/>
      <c r="M430" s="30"/>
      <c r="N430" s="30"/>
      <c r="O430" s="30"/>
      <c r="P430" s="31"/>
      <c r="Q430" s="30"/>
      <c r="R430" s="30"/>
      <c r="S430" s="30"/>
      <c r="T430" s="30"/>
      <c r="U430" s="30"/>
      <c r="V430" s="31"/>
    </row>
    <row r="431" spans="1:22" x14ac:dyDescent="0.3">
      <c r="L431" s="30"/>
      <c r="M431" s="30"/>
      <c r="N431" s="30"/>
      <c r="O431" s="30"/>
      <c r="P431" s="31"/>
      <c r="Q431" s="30"/>
      <c r="R431" s="30"/>
      <c r="S431" s="30"/>
      <c r="T431" s="30"/>
      <c r="U431" s="30"/>
      <c r="V431" s="31"/>
    </row>
    <row r="432" spans="1:22" x14ac:dyDescent="0.3">
      <c r="L432" s="30"/>
      <c r="M432" s="30"/>
      <c r="N432" s="30"/>
      <c r="O432" s="30"/>
      <c r="P432" s="31"/>
      <c r="Q432" s="30"/>
      <c r="R432" s="30"/>
      <c r="S432" s="30"/>
      <c r="T432" s="30"/>
      <c r="U432" s="30"/>
      <c r="V432" s="31"/>
    </row>
    <row r="433" spans="12:22" x14ac:dyDescent="0.3">
      <c r="L433" s="30"/>
      <c r="M433" s="30"/>
      <c r="N433" s="30"/>
      <c r="O433" s="30"/>
      <c r="P433" s="31"/>
      <c r="Q433" s="30"/>
      <c r="R433" s="30"/>
      <c r="S433" s="30"/>
      <c r="T433" s="30"/>
      <c r="U433" s="30"/>
      <c r="V433" s="31"/>
    </row>
    <row r="434" spans="12:22" x14ac:dyDescent="0.3"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1"/>
    </row>
  </sheetData>
  <sheetProtection algorithmName="SHA-512" hashValue="71KNUAIVNECQgTRg+AU9m6ShzJUkT36QfISFTDGn1XnH3tx24f85pnSX+gynyTjFol6Lz08OpHY+d+zj5QElvg==" saltValue="vYk6ohTqV7oba2iYjQsjJA==" spinCount="100000" sheet="1" objects="1" scenarios="1" formatCells="0" formatColumns="0" formatRows="0" selectLockedCells="1" sort="0" autoFilter="0"/>
  <protectedRanges>
    <protectedRange sqref="A9:V417" name="Allowsort"/>
  </protectedRanges>
  <autoFilter ref="A11:V417" xr:uid="{A3B9E81A-DA06-40B4-AC3C-1AA6F28CBBBB}">
    <sortState xmlns:xlrd2="http://schemas.microsoft.com/office/spreadsheetml/2017/richdata2" ref="A12:V417">
      <sortCondition ref="A11:A417"/>
    </sortState>
  </autoFilter>
  <sortState xmlns:xlrd2="http://schemas.microsoft.com/office/spreadsheetml/2017/richdata2" ref="A12:V417">
    <sortCondition descending="1" ref="V12:V417"/>
  </sortState>
  <mergeCells count="6">
    <mergeCell ref="C3:E6"/>
    <mergeCell ref="B9:D9"/>
    <mergeCell ref="F9:K9"/>
    <mergeCell ref="L9:V9"/>
    <mergeCell ref="M10:P10"/>
    <mergeCell ref="S10:U10"/>
  </mergeCells>
  <dataValidations count="2">
    <dataValidation type="list" allowBlank="1" showInputMessage="1" showErrorMessage="1" sqref="F371:H375 F376:G376 F377:F392 G418:L1048576 H349:H370 G202:G241 F202:F213 F233:F237 F204:K209 F270:F273 H193:K254 F242:G254 F255:K269 F215:F231 F275:I275 G270:I274 F278:G278 K314 F302:F307 F309:F322 J314:J315 F363:F370 I189:K192 F146:G147 F148 F188:G188 F194 H146:K150 G189:G195 G148:G150 G177:G187 H177:K188 F171:F179 F196:G201 H376:H417 I348:I417 F12:K145 F395:F417 J316:K417 F325:F361 G279:G370 F279:F300 J270:K313 H276:I347 G276:G277 F157:F169 G153:K176 F166:K166 F150:F154 F151:K152 G377:G417" xr:uid="{7DE8A94F-7ABE-4031-B210-B8863B91E210}">
      <formula1>"TRUE,FALSE"</formula1>
    </dataValidation>
    <dataValidation type="list" allowBlank="1" showInputMessage="1" showErrorMessage="1" sqref="L12:O417 Q22:T417" xr:uid="{A0055C4B-E4E3-4479-BE66-EA4A7C16E8B1}">
      <formula1>"1,2,3,4,5"</formula1>
    </dataValidation>
  </dataValidations>
  <hyperlinks>
    <hyperlink ref="D176" r:id="rId1" xr:uid="{491941C0-D1B6-4199-A505-8C8A8BF5DF77}"/>
    <hyperlink ref="D60" r:id="rId2" xr:uid="{55930848-E247-44EA-86F2-723EBE105CBB}"/>
    <hyperlink ref="D384" r:id="rId3" location="gsc.tab=0" xr:uid="{473B8D58-756A-4DED-9299-AB2ACD853CF0}"/>
    <hyperlink ref="D153" r:id="rId4" xr:uid="{54D1F6DB-A472-4D58-81BA-927FC96D7B20}"/>
    <hyperlink ref="D282" r:id="rId5" xr:uid="{49F79E32-4E01-45CD-B687-ADE8B5F93438}"/>
    <hyperlink ref="D33" r:id="rId6" xr:uid="{DB57FAC7-EFD6-49A7-95EB-49B1A08633EA}"/>
    <hyperlink ref="D27" r:id="rId7" xr:uid="{5FF4197F-8FBC-4F10-87CB-E3A5DFDA8835}"/>
    <hyperlink ref="D13" r:id="rId8" xr:uid="{3BF95286-7DF4-4462-9D7E-B051CFFBD7AD}"/>
    <hyperlink ref="D371" r:id="rId9" xr:uid="{0B68ABED-667A-4A75-BB83-DB227FC59BC7}"/>
    <hyperlink ref="D159" r:id="rId10" xr:uid="{152F6C43-EDBC-41C4-97A4-F395BBE80EA6}"/>
    <hyperlink ref="D226" r:id="rId11" xr:uid="{18CE576E-4363-4EC7-9BA6-76543C434F76}"/>
    <hyperlink ref="D218" r:id="rId12" xr:uid="{3D4F0B86-DE0C-4547-95C2-DA2BA7E8ACFA}"/>
    <hyperlink ref="D344" r:id="rId13" xr:uid="{DB83921B-614C-41EF-9909-DD230D981ACA}"/>
    <hyperlink ref="D149" r:id="rId14" location="/home" xr:uid="{385B3E8A-061F-448A-BB62-B1BFC06BF318}"/>
    <hyperlink ref="D113" r:id="rId15" xr:uid="{E880023A-0EC4-4AEB-BDAA-E2F133728E12}"/>
    <hyperlink ref="D398" r:id="rId16" xr:uid="{43CFCBB2-1589-4D32-BF87-C4B6CBDADDC4}"/>
    <hyperlink ref="D231" r:id="rId17" xr:uid="{72DEE88A-1D5C-480E-A3EA-743D972D27D4}"/>
    <hyperlink ref="D224" r:id="rId18" xr:uid="{4FD011A3-02E1-465A-8191-B6D005BFD24A}"/>
    <hyperlink ref="D222" r:id="rId19" xr:uid="{D5FA72EA-E4C5-4630-8564-19D6AAF7B700}"/>
    <hyperlink ref="D232" r:id="rId20" xr:uid="{0DD96425-7EB8-484F-9027-767F2EA7BAA7}"/>
    <hyperlink ref="D233" r:id="rId21" xr:uid="{D9B80068-B35D-44FD-9F2F-604EF4F8BA3B}"/>
    <hyperlink ref="D165" r:id="rId22" xr:uid="{B701F657-039E-4D43-84BB-92A372ABF4E3}"/>
    <hyperlink ref="D41" r:id="rId23" xr:uid="{026D4C7F-BD65-4372-ABDA-DE9FAFED1139}"/>
    <hyperlink ref="D223" r:id="rId24" xr:uid="{2FE06C1D-3265-40E3-9970-E143D891CADB}"/>
    <hyperlink ref="D167" r:id="rId25" xr:uid="{35D11E3D-E19D-4EA4-A0EE-75CDC316F159}"/>
    <hyperlink ref="D168" r:id="rId26" xr:uid="{3A2968FE-C6BC-4CB3-8DCA-A4518C0AC84B}"/>
    <hyperlink ref="D314" r:id="rId27" xr:uid="{C7A1F2DD-FEB9-46AC-8F52-53874C7BE981}"/>
    <hyperlink ref="D219" r:id="rId28" location="/" xr:uid="{88BA23C9-E557-4BF1-9905-E98DBBDB47F0}"/>
    <hyperlink ref="D340" r:id="rId29" xr:uid="{92F5374F-A72A-4627-9210-EB15720AE6E1}"/>
    <hyperlink ref="D270" r:id="rId30" location="lat=204865.500000&amp;lon=201581.000000&amp;zoom=0" xr:uid="{E3B3593C-37F7-44C6-99D5-EF40BCD13261}"/>
    <hyperlink ref="D402" r:id="rId31" xr:uid="{B41DCF3A-2D3B-4929-A40F-785D9D3702E8}"/>
    <hyperlink ref="D221" r:id="rId32" xr:uid="{8605D006-40DB-4A1D-98E1-FCFDA234D497}"/>
    <hyperlink ref="D169" r:id="rId33" xr:uid="{02C3AF4C-7361-4FD2-894C-576671E97BCD}"/>
    <hyperlink ref="D261" r:id="rId34" xr:uid="{9453CFE6-C0E6-4039-BC96-AD0423D40D99}"/>
    <hyperlink ref="D260" r:id="rId35" xr:uid="{F558E786-3FE5-4896-9C79-13CE1C7CFE69}"/>
    <hyperlink ref="D379" r:id="rId36" xr:uid="{0E867B55-4A11-4E4C-B631-A2D4466DDFC3}"/>
    <hyperlink ref="D216" r:id="rId37" xr:uid="{9D5EBD69-F647-4544-97DB-A65B96A43719}"/>
    <hyperlink ref="D317" r:id="rId38" xr:uid="{CCEB862D-D311-4FA7-95AD-9ECC01463AEB}"/>
    <hyperlink ref="D68" r:id="rId39" xr:uid="{D1E6AA4A-92F7-4E8B-AF3F-8A3049EF88F8}"/>
    <hyperlink ref="D129" r:id="rId40" xr:uid="{89482A7E-F43B-4624-BD78-E9DE4986AA2D}"/>
    <hyperlink ref="D316" r:id="rId41" xr:uid="{99D69EED-415E-4160-A405-EAAECF842D77}"/>
    <hyperlink ref="C316" r:id="rId42" xr:uid="{D1943439-5B1F-487E-AEEE-1B8759FCE280}"/>
    <hyperlink ref="D71" r:id="rId43" xr:uid="{19944878-7930-4B50-8D5A-FA3AAB1FDE33}"/>
    <hyperlink ref="D109" r:id="rId44" xr:uid="{E08845F2-87F1-41B5-B263-4C7D88913838}"/>
    <hyperlink ref="D160" r:id="rId45" location="/vicmap-basemaps" xr:uid="{8608C28C-C4D6-4B11-BC7B-C5EB02531286}"/>
    <hyperlink ref="D141" r:id="rId46" xr:uid="{3542B967-572C-4533-8E54-84158D0B1A28}"/>
    <hyperlink ref="D403" r:id="rId47" xr:uid="{C0989BE2-E086-42D0-AAE2-F9EA70CDCB56}"/>
    <hyperlink ref="D213" r:id="rId48" xr:uid="{7F7DC615-3C14-4425-8ADE-5918A3AF3A0A}"/>
    <hyperlink ref="D23" r:id="rId49" xr:uid="{15177740-6EA4-4B3F-B1CB-6B9E0181A6AF}"/>
    <hyperlink ref="D26" r:id="rId50" xr:uid="{FF3DA971-C62F-4884-80B4-240B06DC5A66}"/>
    <hyperlink ref="D332" r:id="rId51" xr:uid="{73599E46-C05E-4DE6-A40C-6363C5E5C644}"/>
    <hyperlink ref="D331" r:id="rId52" xr:uid="{82C88BB5-5CEF-4528-BD42-D5DE239AF9D8}"/>
    <hyperlink ref="D150" r:id="rId53" xr:uid="{91F6D2EE-1CCA-44A8-8085-FAE87E36F1B9}"/>
    <hyperlink ref="D273" r:id="rId54" xr:uid="{FB6EBE95-A126-4DA4-B5F2-B38BDB3A547E}"/>
    <hyperlink ref="D88" r:id="rId55" xr:uid="{3CF467EB-6D79-448F-BC44-22C11C7344BD}"/>
    <hyperlink ref="D257" r:id="rId56" xr:uid="{4ABB635E-132C-414A-8739-0725EA66CA67}"/>
    <hyperlink ref="D163" r:id="rId57" xr:uid="{F2644B68-1C74-41B7-91AD-5DBFFC1B8DF3}"/>
    <hyperlink ref="D164" r:id="rId58" xr:uid="{3CA217E2-B1C5-40F8-AD07-CFC5790A98DE}"/>
    <hyperlink ref="D252" r:id="rId59" xr:uid="{2C0F2580-40E0-48A8-B487-515A8541A8DA}"/>
    <hyperlink ref="D276" r:id="rId60" xr:uid="{9CC60592-8254-490F-B845-555879CDF500}"/>
    <hyperlink ref="D258" r:id="rId61" xr:uid="{5D37D6E5-C3D5-4E09-8A4C-4506091A7ABC}"/>
    <hyperlink ref="D227" r:id="rId62" xr:uid="{F89DA3CF-0694-416F-A9D4-ABE21AE12454}"/>
    <hyperlink ref="D348" r:id="rId63" xr:uid="{90E06F51-B732-44C6-9E48-D5478E07B05A}"/>
    <hyperlink ref="D196" r:id="rId64" xr:uid="{5E129E83-3B63-4417-849A-DD5EAFCCF75D}"/>
    <hyperlink ref="D228" r:id="rId65" xr:uid="{0DAE66FE-D917-4D0C-9736-312E0F0C8C74}"/>
    <hyperlink ref="D211" r:id="rId66" xr:uid="{295FE0D8-2D2A-46D2-B53F-7CB41C774479}"/>
    <hyperlink ref="D366" r:id="rId67" xr:uid="{D06C1233-7A5A-46BF-9BBA-8064BD2A376D}"/>
    <hyperlink ref="D330" r:id="rId68" xr:uid="{1458C9C8-9DB9-464C-95D0-39B68E5557C9}"/>
    <hyperlink ref="D395" r:id="rId69" xr:uid="{17B8F42C-F701-4362-84AE-1638A72EDB62}"/>
    <hyperlink ref="D267" r:id="rId70" xr:uid="{F26C5F72-7D1E-40CE-851E-E3D35DA6E8F9}"/>
    <hyperlink ref="D242" r:id="rId71" xr:uid="{5DC3072C-CD1A-4610-977C-BE458FAA42C7}"/>
    <hyperlink ref="D108" r:id="rId72" xr:uid="{A8CB2F62-A349-47F8-8643-C960810F17BC}"/>
    <hyperlink ref="D28" r:id="rId73" xr:uid="{E10B1166-42F1-41EE-B382-7A485CBFD700}"/>
    <hyperlink ref="D16" r:id="rId74" xr:uid="{71145959-14B7-4527-BB1C-2B4A49A0BC09}"/>
    <hyperlink ref="D67" r:id="rId75" xr:uid="{45B78E8D-0031-4DF4-B92A-2CC0D66BC47E}"/>
    <hyperlink ref="D20" r:id="rId76" xr:uid="{EE721783-E223-458A-9B0F-42A674456A2F}"/>
    <hyperlink ref="D102" r:id="rId77" xr:uid="{A520DA6D-C740-438A-B8AC-9F857499D75A}"/>
    <hyperlink ref="D36" r:id="rId78" xr:uid="{D2FC9E7D-F05E-4B1E-A60B-9B858C7A965E}"/>
    <hyperlink ref="D247" r:id="rId79" xr:uid="{9B8DFA3A-F4D1-4C86-A401-D6C47D32F957}"/>
    <hyperlink ref="D369" r:id="rId80" xr:uid="{CC23C3C6-8311-4AC1-92EC-38D3A485227A}"/>
    <hyperlink ref="C369" r:id="rId81" xr:uid="{ACDD4BE3-40E9-432A-B9CA-AC5403BED398}"/>
    <hyperlink ref="D370" r:id="rId82" xr:uid="{392201E3-2414-4B90-80E2-714CDF36C47C}"/>
    <hyperlink ref="D119" r:id="rId83" xr:uid="{86861384-DE6B-4659-AAD7-C1E24732036C}"/>
    <hyperlink ref="D114" r:id="rId84" xr:uid="{C9B90D50-BC2F-4CCA-8194-003EB4E5F42D}"/>
    <hyperlink ref="D156" r:id="rId85" location="/home" xr:uid="{C5D34852-33CE-40BB-8216-31FF8AB3159F}"/>
    <hyperlink ref="D148" r:id="rId86" xr:uid="{10829AD5-3C98-49A9-A6E0-13B7A0B236C4}"/>
    <hyperlink ref="D118" r:id="rId87" location="/login?redirect=%2Fworkspaces" xr:uid="{AF4AEBD2-41B2-4DE8-8FF4-12851EEEC8EB}"/>
    <hyperlink ref="D166" r:id="rId88" xr:uid="{CFF0A29E-AAA0-41EE-9869-E73CB163B8A8}"/>
    <hyperlink ref="D354" r:id="rId89" xr:uid="{70F650ED-E11F-4330-A130-D24D1D6E1994}"/>
    <hyperlink ref="D399" r:id="rId90" xr:uid="{9C020142-2FE4-46B4-ADCF-04BF9AC0E07E}"/>
    <hyperlink ref="D266" r:id="rId91" location="coords=4/47.41/9.74&amp;map=windAnimation~rainbow~auto~10%20m%20above%20gnd~none" xr:uid="{87075F8C-2035-4F7A-935C-895F3EF132EF}"/>
    <hyperlink ref="D99" r:id="rId92" xr:uid="{5691696C-3485-47A1-8E93-33C28EB9C7C6}"/>
    <hyperlink ref="D69" r:id="rId93" xr:uid="{CEE8A001-4C0B-4A4A-929C-E10DA40A4425}"/>
    <hyperlink ref="D53" r:id="rId94" location="!/software/app-energy-explorer-europe?tab=app" xr:uid="{7E6B89DC-EB7D-4673-AA1D-C09DD0E32BB6}"/>
    <hyperlink ref="D101" r:id="rId95" xr:uid="{135D0CD8-7C5A-4BB8-8E13-D8702FEF7D05}"/>
    <hyperlink ref="D400" r:id="rId96" xr:uid="{9D9807C1-8E8A-48F9-A66B-77DCE849D1BE}"/>
    <hyperlink ref="D410" r:id="rId97" xr:uid="{8F5C7257-31BE-4350-AF9D-2CB030A6E2BD}"/>
    <hyperlink ref="D382" r:id="rId98" xr:uid="{35F47600-9D3D-4C98-9D86-2CC9E3026447}"/>
    <hyperlink ref="D328" r:id="rId99" xr:uid="{C15753E1-628C-41E1-964B-71F0BFE6B9A7}"/>
    <hyperlink ref="D396" r:id="rId100" xr:uid="{6E4353FE-7176-4618-9EA2-0B82218B4665}"/>
    <hyperlink ref="D412" r:id="rId101" xr:uid="{8D0B2CCC-942F-43A0-8867-CF5D39E82473}"/>
    <hyperlink ref="D313" r:id="rId102" xr:uid="{D5EEDE0C-F43E-473B-A908-2235BA3E2F1E}"/>
    <hyperlink ref="D352" r:id="rId103" xr:uid="{7BD9FBD7-06AC-4644-804E-42B9F2CAF45A}"/>
    <hyperlink ref="D391" r:id="rId104" xr:uid="{F8EFA429-0B76-4D5E-992B-9E1F37AF81AC}"/>
    <hyperlink ref="D339" r:id="rId105" xr:uid="{EB7096E2-3710-4B38-9B0A-1D82BE0EDE8F}"/>
    <hyperlink ref="D356" r:id="rId106" xr:uid="{E700019A-2DBB-4527-B24C-E7B1472BC4E2}"/>
    <hyperlink ref="D275" r:id="rId107" location="/home" xr:uid="{23060C57-3F2F-4A1B-813F-36056AC56D4E}"/>
    <hyperlink ref="C272" r:id="rId108" xr:uid="{49865A35-C4D5-4265-A2DD-9AEF5F023181}"/>
    <hyperlink ref="D204" r:id="rId109" xr:uid="{4AB5D4B3-9A25-4EAF-AF54-266C6A5E3C69}"/>
    <hyperlink ref="D295" r:id="rId110" xr:uid="{4EF494FE-F617-4C8E-9802-FB50EFFE2D08}"/>
    <hyperlink ref="D338" r:id="rId111" xr:uid="{39649CD0-551C-4B9E-9247-8AB893F7D89D}"/>
    <hyperlink ref="D51" r:id="rId112" xr:uid="{3E07AB81-14FB-4AAA-887C-D53B5E0A9A24}"/>
    <hyperlink ref="D417" r:id="rId113" xr:uid="{430F52FB-F8F8-4AED-9E82-8CE95D347308}"/>
    <hyperlink ref="D397" r:id="rId114" xr:uid="{3F0384EB-9E77-4EA4-B8D1-AE11235A43CB}"/>
    <hyperlink ref="D373" r:id="rId115" xr:uid="{A26FAB45-F719-44B8-8974-9A931C84F28C}"/>
    <hyperlink ref="D291" r:id="rId116" xr:uid="{B18B47F2-69FC-4E26-B46E-4BD6F292C5F8}"/>
    <hyperlink ref="D292" r:id="rId117" xr:uid="{7332FBAE-2EBC-45CF-88A6-BD60E711A60A}"/>
    <hyperlink ref="D351" r:id="rId118" xr:uid="{13029EBB-3BE7-49C1-B9B6-9DCB5F937D2A}"/>
    <hyperlink ref="D392" r:id="rId119" xr:uid="{5AAFCF59-61AB-4489-A354-8B818E2DA54D}"/>
    <hyperlink ref="D146" r:id="rId120" xr:uid="{51A81DB3-557D-4038-8207-00A674256A10}"/>
    <hyperlink ref="D140" r:id="rId121" xr:uid="{2432C4FD-58F4-4BC7-834B-B677581B5B1A}"/>
    <hyperlink ref="D380" r:id="rId122" xr:uid="{91EA8C6E-E3B9-4E30-9BC8-3FAF3BB7BE4A}"/>
    <hyperlink ref="D378" r:id="rId123" xr:uid="{DF465A69-21F7-4E0D-BB23-8ECCEF05805D}"/>
    <hyperlink ref="D405" r:id="rId124" xr:uid="{F4A30BD5-59C2-4C1E-A1A6-64394B2914B9}"/>
    <hyperlink ref="D217" r:id="rId125" xr:uid="{3A327BB6-92A2-46D1-B64E-0A2604F1EE15}"/>
    <hyperlink ref="D184" r:id="rId126" xr:uid="{F8B86063-A8A8-418D-8C57-78B2BE343FFE}"/>
    <hyperlink ref="D186" r:id="rId127" xr:uid="{03C7C774-AAF4-4326-894C-A9C136DA9D23}"/>
    <hyperlink ref="D367" r:id="rId128" xr:uid="{530F80C6-683C-49E3-B96E-E4103759A74C}"/>
    <hyperlink ref="D411" r:id="rId129" xr:uid="{5FEEE5AD-3392-4CC6-9254-419FD25D085B}"/>
    <hyperlink ref="B411" r:id="rId130" xr:uid="{AFC579EB-E7FE-453E-ADD0-781036A99F80}"/>
    <hyperlink ref="D414" r:id="rId131" xr:uid="{7678FACC-7757-4559-B294-A1F43D83BAF6}"/>
    <hyperlink ref="D353" r:id="rId132" xr:uid="{0F6D1F54-BE0F-4C26-9A5B-CBFD0E4295EB}"/>
    <hyperlink ref="D269" r:id="rId133" xr:uid="{86E5F5C3-E931-4214-9F0D-1400665987A8}"/>
    <hyperlink ref="D364" r:id="rId134" xr:uid="{E7FE0130-1843-4DB8-8968-6E3B8A349236}"/>
    <hyperlink ref="D359" r:id="rId135" xr:uid="{312B31D5-21A8-46DA-9C35-DB2D5317A055}"/>
    <hyperlink ref="D225" r:id="rId136" xr:uid="{72ED2C45-77F5-4F19-BA87-F0B78F9D5A98}"/>
    <hyperlink ref="D220" r:id="rId137" xr:uid="{051E4F66-149D-46B6-98DA-5E78DE6C2025}"/>
    <hyperlink ref="D350" r:id="rId138" location="/" xr:uid="{4A02B3F1-B8A2-4860-9DD3-FD4A66687775}"/>
    <hyperlink ref="D256" r:id="rId139" xr:uid="{E6D6CCD6-6CC2-465D-8F00-396E62FB792A}"/>
    <hyperlink ref="D393" r:id="rId140" xr:uid="{68C7020C-9044-4938-9028-2BA6E13E7CDE}"/>
    <hyperlink ref="D404" r:id="rId141" xr:uid="{EAA3787B-A760-46DA-8CE4-C44E446241ED}"/>
    <hyperlink ref="D374" r:id="rId142" xr:uid="{401AD147-2C06-4E78-AB2A-8A3E8D1CE074}"/>
    <hyperlink ref="D318" r:id="rId143" xr:uid="{7876CA70-3275-493F-B64A-569B689AC938}"/>
    <hyperlink ref="D357" r:id="rId144" xr:uid="{BFAA38BB-E85A-47A9-AFF7-E8F80EE0E659}"/>
    <hyperlink ref="D116" r:id="rId145" xr:uid="{E12BCB0E-58DF-4A5D-957B-EAFE1541A516}"/>
    <hyperlink ref="D268" r:id="rId146" xr:uid="{62C9F1C2-48B2-4A7C-8727-03547868F151}"/>
    <hyperlink ref="D212" r:id="rId147" xr:uid="{2CD11F13-A8E8-404F-B2C8-017594020259}"/>
    <hyperlink ref="D262" r:id="rId148" xr:uid="{CAAB8446-4558-490F-86D4-3D575314BF1C}"/>
    <hyperlink ref="D259" r:id="rId149" xr:uid="{BDA6A9A1-7FB6-4DEA-9E94-6223E57E5D72}"/>
    <hyperlink ref="B259" r:id="rId150" xr:uid="{FAA6650D-6FA3-4C48-BFE3-F89AD4F7CB73}"/>
    <hyperlink ref="D230" r:id="rId151" xr:uid="{ACA11469-EB23-4872-A51C-9A45BFC6CB62}"/>
    <hyperlink ref="D121" r:id="rId152" xr:uid="{724A91F5-1CC4-42AE-B0FD-D3625B3446EE}"/>
    <hyperlink ref="D383" r:id="rId153" xr:uid="{6DDC900B-9394-43BC-8029-9B1B8B6F3471}"/>
    <hyperlink ref="D324" r:id="rId154" xr:uid="{89351D58-38F5-438B-B735-20C75C12BB00}"/>
    <hyperlink ref="D78" r:id="rId155" xr:uid="{A94E1132-10E4-4D41-A697-522BE979434B}"/>
    <hyperlink ref="D87" r:id="rId156" xr:uid="{DBAB9E46-277E-4684-A2BD-8AB195C64D8B}"/>
    <hyperlink ref="D271" r:id="rId157" xr:uid="{8D77D838-88B3-46BA-819B-BF40419CC68D}"/>
    <hyperlink ref="D323" r:id="rId158" location="/?.language=de" xr:uid="{47DF09EE-E1EF-4231-8743-8CD64664EAA7}"/>
    <hyperlink ref="D347" r:id="rId159" xr:uid="{FC21523B-C413-484E-B639-055FE47D4BE0}"/>
    <hyperlink ref="D337" r:id="rId160" xr:uid="{1921918A-BC96-4787-8B2A-C599E877204D}"/>
    <hyperlink ref="D35" r:id="rId161" xr:uid="{66E24C2F-95B9-48BB-9919-AA49DCD3D08B}"/>
    <hyperlink ref="D18" r:id="rId162" xr:uid="{5BD8E830-B943-4314-95BF-7A0A80346E1E}"/>
    <hyperlink ref="D47" r:id="rId163" xr:uid="{82E4864D-7BF7-4936-8666-0AB5320D00DD}"/>
    <hyperlink ref="D241" r:id="rId164" xr:uid="{146814E0-E930-455B-8126-EBC38BC0E726}"/>
    <hyperlink ref="D214" r:id="rId165" xr:uid="{CE6456D1-C6F1-470F-91D3-4E0F2B306630}"/>
    <hyperlink ref="D21" r:id="rId166" xr:uid="{9E68181A-372E-4B75-827B-B32F97CB6DF0}"/>
    <hyperlink ref="D207" r:id="rId167" xr:uid="{CACEAF72-66AB-46B5-B31A-7C5DA285D467}"/>
    <hyperlink ref="D142" r:id="rId168" xr:uid="{81142905-83DC-40D8-9866-295C2EE06B1D}"/>
    <hyperlink ref="D234" r:id="rId169" location="/home" xr:uid="{3D1AAC26-95D5-4257-A154-02BE045C173D}"/>
    <hyperlink ref="D327" r:id="rId170" xr:uid="{4FA2C9EB-AF78-434A-9118-30CAA1CAD50F}"/>
    <hyperlink ref="D345" r:id="rId171" xr:uid="{67A85FE2-5459-446B-A1D1-AF9F78B2DF6D}"/>
    <hyperlink ref="D123" r:id="rId172" xr:uid="{5047FEBE-0799-42D3-A771-F4808C85822D}"/>
    <hyperlink ref="D157" r:id="rId173" xr:uid="{A7FD8B12-F713-4036-87E4-45F09D53C67B}"/>
    <hyperlink ref="D326" r:id="rId174" xr:uid="{67E68D17-39E5-4779-A49B-C5B051D806FC}"/>
    <hyperlink ref="D277" r:id="rId175" xr:uid="{6565C152-7522-4123-9139-F19FF8BF75C2}"/>
    <hyperlink ref="D278" r:id="rId176" xr:uid="{9B4F9702-370E-4675-9CBB-C4A3E031EBFF}"/>
    <hyperlink ref="D251" r:id="rId177" xr:uid="{7C7B2071-D97F-44AC-BDC6-77681AC805E4}"/>
    <hyperlink ref="D298" r:id="rId178" xr:uid="{42C3745A-CB8C-4C2F-9E0A-AE7C6BD6257B}"/>
    <hyperlink ref="D239" r:id="rId179" xr:uid="{04818173-E0DC-4270-A7B6-462337B5BC53}"/>
    <hyperlink ref="D377" r:id="rId180" xr:uid="{A7E1F4E3-BD56-4736-BFB3-212E582F78E1}"/>
    <hyperlink ref="D365" r:id="rId181" xr:uid="{5ADB7083-8F43-4737-8B74-FC6D13A04F3B}"/>
    <hyperlink ref="D390" r:id="rId182" xr:uid="{BC3F729E-FDA6-44BA-8DB1-0B672136B262}"/>
    <hyperlink ref="D235" r:id="rId183" xr:uid="{8BF83D4D-2968-4BC7-A6CD-838390F563EE}"/>
    <hyperlink ref="D388" r:id="rId184" xr:uid="{9170E138-6DEB-4EA8-B695-7A2D9F5D270E}"/>
    <hyperlink ref="D95" r:id="rId185" xr:uid="{B379D498-F3C3-439C-BC0E-1EEDF6E16DDB}"/>
    <hyperlink ref="D93" r:id="rId186" xr:uid="{023F2DF6-B609-4942-AF3E-05BA72DDB5CF}"/>
    <hyperlink ref="D94" r:id="rId187" xr:uid="{43EE4ACD-AF2A-41F3-9755-D2950025A58E}"/>
    <hyperlink ref="D103" r:id="rId188" xr:uid="{A7C96904-E650-4BD4-BCE6-84115C754873}"/>
    <hyperlink ref="D187" r:id="rId189" xr:uid="{F9C4BC00-800F-4DBB-9B9C-3D418DB6E45A}"/>
    <hyperlink ref="D386" r:id="rId190" xr:uid="{FEBC7CF6-57CD-4E02-ADCD-A0287F124496}"/>
    <hyperlink ref="D171" r:id="rId191" xr:uid="{6072E868-0466-4C04-9CF2-2C2F288A6846}"/>
    <hyperlink ref="D415" r:id="rId192" xr:uid="{86D96200-1A01-423A-8B1A-81250E22F9FE}"/>
    <hyperlink ref="D280" r:id="rId193" xr:uid="{B5EBA12B-F9A7-4D85-8C87-E1949FE6A170}"/>
    <hyperlink ref="D31" r:id="rId194" location="/search" xr:uid="{1F6E9D9D-8022-49C3-A6E8-090C7C735C22}"/>
    <hyperlink ref="D29" r:id="rId195" location="/home" xr:uid="{A319BA1D-5EEF-4519-96E2-9DA541E4AE37}"/>
    <hyperlink ref="D325" r:id="rId196" xr:uid="{F572D7CD-4568-4CB8-A801-547AF2054849}"/>
    <hyperlink ref="D126" r:id="rId197" xr:uid="{D9B34425-5659-48B0-807F-2E31BDC54606}"/>
    <hyperlink ref="D112" r:id="rId198" location="/home" xr:uid="{898AB2CF-81D7-43D4-949B-943343D0942B}"/>
    <hyperlink ref="D30" r:id="rId199" xr:uid="{9749B979-77F7-4EBE-9434-CD902EFACC93}"/>
    <hyperlink ref="D52" r:id="rId200" location="/search" xr:uid="{59C6A070-F8D4-48CA-B232-C29C422FA6BB}"/>
    <hyperlink ref="D46" r:id="rId201" location="data" xr:uid="{B99A835F-AFD1-4AEC-BDCE-63F95D70A9FC}"/>
    <hyperlink ref="D111" r:id="rId202" xr:uid="{99E7CC37-747E-4808-91B3-E90BA811CE9C}"/>
    <hyperlink ref="D145" r:id="rId203" xr:uid="{7362FEC2-4E04-44E1-A9E4-4EDD76199814}"/>
    <hyperlink ref="D85" r:id="rId204" location="dataDownload/Home" xr:uid="{74F8AF62-2086-47A3-AD43-CFC9110F734D}"/>
    <hyperlink ref="D175" r:id="rId205" xr:uid="{BA20BF51-9476-4879-B50E-E7C1DF5C6C07}"/>
    <hyperlink ref="D136" r:id="rId206" xr:uid="{6734EF27-84D5-43D6-8228-E2F767D81AC2}"/>
    <hyperlink ref="D117" r:id="rId207" location="/Developers/WebServices/TerraCatalogue/STACAPI" xr:uid="{373F7300-F574-4552-9906-78F86592B653}"/>
    <hyperlink ref="D201" r:id="rId208" location="/" xr:uid="{0030E69B-D795-4A2F-98C0-114D7C951B25}"/>
    <hyperlink ref="D138" r:id="rId209" xr:uid="{13B3C19C-3E46-4C1C-95DE-AE5DACE21CFF}"/>
    <hyperlink ref="D104" r:id="rId210" xr:uid="{8050AE66-CD3B-4EDA-9941-C1B083947587}"/>
    <hyperlink ref="D86" r:id="rId211" xr:uid="{6AD36F89-E92F-410D-9026-8CEC5B576A28}"/>
    <hyperlink ref="D408" r:id="rId212" xr:uid="{D752EA68-5B88-4A17-BBBD-1160FE1B7564}"/>
    <hyperlink ref="D296" r:id="rId213" xr:uid="{91DFA9B2-1A20-467F-B5F1-B21558A02F0A}"/>
    <hyperlink ref="D40" r:id="rId214" xr:uid="{CF491792-CF2B-48AC-A2DB-7B3B524DCFD7}"/>
    <hyperlink ref="D297" r:id="rId215" xr:uid="{E2D2E458-5DE8-4663-8E90-6B91E4A28B7D}"/>
    <hyperlink ref="D288" r:id="rId216" xr:uid="{9B060EA8-7E1E-48A3-853F-239D6821E1C2}"/>
    <hyperlink ref="D170" r:id="rId217" xr:uid="{3F2B0FB2-B771-444C-B7B4-78490FC0CB4B}"/>
    <hyperlink ref="E151" r:id="rId218" xr:uid="{835110D8-CE47-4A7F-A75C-A8040630BDE4}"/>
    <hyperlink ref="E238" r:id="rId219" xr:uid="{1C7FCABC-4197-421E-B921-4CF01DC97060}"/>
    <hyperlink ref="D238" r:id="rId220" xr:uid="{6157DDB3-9DC4-4B37-AC4A-EC216B652D2F}"/>
    <hyperlink ref="D322" r:id="rId221" xr:uid="{D39A77A2-9A45-4A52-AF59-E110CCA1D32C}"/>
    <hyperlink ref="D335" r:id="rId222" xr:uid="{ADE77A97-30E2-4CE1-91AD-0A2CC01DF578}"/>
    <hyperlink ref="D74" r:id="rId223" xr:uid="{B3E90BD2-E134-46A1-BE5A-D16BD2A36CDE}"/>
    <hyperlink ref="D158" r:id="rId224" xr:uid="{51952D09-0BEE-49E3-83E5-8D6774B73DD5}"/>
    <hyperlink ref="D84" r:id="rId225" xr:uid="{5F65D05D-A9ED-4F12-B8AB-E8D6571F5D1C}"/>
    <hyperlink ref="D203" r:id="rId226" xr:uid="{B2C6A573-5ACD-42F1-BE97-DCE16980CC3C}"/>
    <hyperlink ref="D208" r:id="rId227" xr:uid="{D85B5F82-5147-40FA-9142-A3F457346F1C}"/>
    <hyperlink ref="D77" r:id="rId228" xr:uid="{3D157F96-3D61-4D8F-B585-1B75053F6D87}"/>
    <hyperlink ref="D76" r:id="rId229" location="/map" xr:uid="{307B0D06-3168-4702-AE30-1A7B12ABF15A}"/>
    <hyperlink ref="D279" r:id="rId230" xr:uid="{F151CD00-EEDB-4A3B-A9E5-18937511A47C}"/>
    <hyperlink ref="D319" r:id="rId231" xr:uid="{72B80982-B64B-456C-A08C-4A6AB7733702}"/>
    <hyperlink ref="D290" r:id="rId232" xr:uid="{27163473-78A1-4559-BE20-2F923736D82A}"/>
    <hyperlink ref="D151" r:id="rId233" xr:uid="{BB2EA02D-ABB0-421E-9884-CE634F4B01E3}"/>
    <hyperlink ref="D143" r:id="rId234" xr:uid="{CBF1CB7B-94D4-4874-8C0F-12E3B3CE24B5}"/>
    <hyperlink ref="D56" r:id="rId235" xr:uid="{A320F773-5248-4660-9C43-E082745788F7}"/>
    <hyperlink ref="D72" r:id="rId236" xr:uid="{C89A6C9B-7AC2-465D-BF33-B81080AE6F29}"/>
    <hyperlink ref="D249" r:id="rId237" xr:uid="{7AC634BE-2722-4F1F-8153-6B500DF217C5}"/>
    <hyperlink ref="D202" r:id="rId238" xr:uid="{0F62A94F-DC70-4C85-809E-DC7530CC4877}"/>
    <hyperlink ref="D321" r:id="rId239" xr:uid="{BC26979D-48AB-47A9-98BC-C9F3FD7CCC3D}"/>
    <hyperlink ref="D50" r:id="rId240" location="!/search?type=dataset " xr:uid="{36BDD27D-0697-4A5B-A0F0-C1D533414BDC}"/>
    <hyperlink ref="D22" r:id="rId241" location="metadata-services" xr:uid="{B037739C-A3E5-4910-BCA6-49DF4F610074}"/>
    <hyperlink ref="D64" r:id="rId242" xr:uid="{80462957-57C3-46A3-8F6C-BDD189C24536}"/>
    <hyperlink ref="D17" r:id="rId243" xr:uid="{8C1D651D-2706-4E20-A214-16D63D3995AA}"/>
    <hyperlink ref="D34" r:id="rId244" xr:uid="{8284B748-4585-45B6-976C-9BCCDF82E23D}"/>
    <hyperlink ref="D70" r:id="rId245" xr:uid="{DF46E825-DF6C-4C73-ACEC-3EE1EF549542}"/>
    <hyperlink ref="D127" r:id="rId246" xr:uid="{FE4456EF-A119-4583-B53E-C2D20EB5AE0D}"/>
    <hyperlink ref="D128" r:id="rId247" location="/search" xr:uid="{B3E0947D-A6DA-4161-8839-1E0D0A457482}"/>
    <hyperlink ref="D124" r:id="rId248" xr:uid="{34159A18-D707-4623-9742-0C727EC0C69B}"/>
    <hyperlink ref="D49" r:id="rId249" xr:uid="{D98FFEBD-54C3-4048-B690-CB4D66E255FB}"/>
    <hyperlink ref="D58" r:id="rId250" xr:uid="{EE5C97BE-02A7-49B7-8C97-FA5620B98C4C}"/>
    <hyperlink ref="D14" r:id="rId251" xr:uid="{A0827F95-39A2-4190-AEDA-F42782CB5335}"/>
    <hyperlink ref="D15" r:id="rId252" xr:uid="{59179CEB-DE92-4899-BDC7-E2B639B7F312}"/>
    <hyperlink ref="D73" r:id="rId253" xr:uid="{7199FCE0-6955-4BAD-93C8-E91989F9BF56}"/>
    <hyperlink ref="D162" r:id="rId254" xr:uid="{E5A73754-7305-41D3-98F9-027F56589164}"/>
    <hyperlink ref="D237" r:id="rId255" xr:uid="{D436F010-A064-4201-B180-E4DC80FFA074}"/>
    <hyperlink ref="D89" r:id="rId256" xr:uid="{1595E531-08F6-4383-88CA-1B1AB24821F0}"/>
    <hyperlink ref="D66" r:id="rId257" xr:uid="{463E7A65-9B3D-4EC1-B632-87D8E3314924}"/>
    <hyperlink ref="D38" r:id="rId258" xr:uid="{12611A24-A218-4C38-9F18-972BFF33A5D8}"/>
    <hyperlink ref="D90" r:id="rId259" xr:uid="{BD6223E0-0B3D-4B97-ABBD-74035A70B202}"/>
    <hyperlink ref="D240" r:id="rId260" xr:uid="{0296A421-D48B-4764-B662-D366F020D042}"/>
    <hyperlink ref="D315" r:id="rId261" xr:uid="{DF4FE3D0-0716-4A8F-8FC1-27B2E975F24F}"/>
    <hyperlink ref="C355" r:id="rId262" xr:uid="{5DB5B9FE-B032-4D09-A030-B76A87695021}"/>
    <hyperlink ref="D355" r:id="rId263" xr:uid="{2F38CB45-266A-45A7-9106-30A55E336AE1}"/>
    <hyperlink ref="D91" r:id="rId264" location="/" xr:uid="{872F2237-ED60-424B-BBAF-F827127DAFEB}"/>
    <hyperlink ref="D215" r:id="rId265" xr:uid="{584B0328-B606-4608-A5F5-66FAC1625CC4}"/>
    <hyperlink ref="D293" r:id="rId266" xr:uid="{03D15EC8-3DB2-41A2-BA95-B939E4BB7080}"/>
    <hyperlink ref="D289" r:id="rId267" location="/search?from=1&amp;to=20" xr:uid="{F4A889BD-8FED-4C50-97B8-467B2099C42C}"/>
    <hyperlink ref="D96" r:id="rId268" location="/home" xr:uid="{0E95306A-B5D9-49DB-8DDD-11FB592CC046}"/>
    <hyperlink ref="D81" r:id="rId269" xr:uid="{406FE034-BEFD-45DB-BEAE-211AD5FA9EB9}"/>
    <hyperlink ref="D79" r:id="rId270" xr:uid="{CB518349-5C42-410C-9851-723CB9AC89D5}"/>
    <hyperlink ref="D154" r:id="rId271" xr:uid="{39B74A85-E91B-48AA-B6BC-3962BAEAE540}"/>
    <hyperlink ref="D55" r:id="rId272" xr:uid="{16B87AC5-9F43-4FD6-9748-4C8C7CF2D3F8}"/>
    <hyperlink ref="D61" r:id="rId273" xr:uid="{2BC03EAD-7EE4-404C-8E96-39AC15578ED6}"/>
    <hyperlink ref="D82" r:id="rId274" xr:uid="{D2174641-7E60-4CA9-BB88-0B18E5BE82D3}"/>
    <hyperlink ref="D43" r:id="rId275" location="/home " xr:uid="{FC4FC14A-B45A-4C0C-9D5E-2C0E90D0CD29}"/>
    <hyperlink ref="D45" r:id="rId276" location="/search?maxRecords=50&amp;page=1" xr:uid="{0C7641A9-B81C-489F-B638-BB3BFE18982E}"/>
    <hyperlink ref="D62" r:id="rId277" location="/home" xr:uid="{50123278-BF40-4869-B5C4-3F36877BDA2D}"/>
    <hyperlink ref="D63" r:id="rId278" location="/home" xr:uid="{8FF38CC3-6F4C-4E74-A45D-94DF02E2EA6F}"/>
    <hyperlink ref="D139" r:id="rId279" xr:uid="{DA402FD9-7997-425D-BE69-B28D0864C8FA}"/>
    <hyperlink ref="D236" r:id="rId280" xr:uid="{EC2E1FA6-9F2A-41FB-8F92-B17CAB5ACD77}"/>
    <hyperlink ref="C236" r:id="rId281" xr:uid="{BBC03425-11D9-46AE-BC9B-775C2137055C}"/>
    <hyperlink ref="D155" r:id="rId282" xr:uid="{219FAD7C-65DA-4A3C-929F-4C983D33939A}"/>
    <hyperlink ref="D54" r:id="rId283" xr:uid="{87F0D659-EB5E-42C1-AD65-65EEDA49EA25}"/>
    <hyperlink ref="D110" r:id="rId284" xr:uid="{806434FD-B21F-4EB4-966B-A85EE078D35D}"/>
    <hyperlink ref="D37" r:id="rId285" xr:uid="{ED4221A7-5FDF-4E8E-977F-80C5255FC113}"/>
    <hyperlink ref="D120" r:id="rId286" xr:uid="{AAB3BCB2-5BCE-42CA-99C8-B06B5976FE7B}"/>
    <hyperlink ref="D44" r:id="rId287" xr:uid="{2568B065-4E36-4B8B-A7D0-D63AF5393538}"/>
    <hyperlink ref="D12" r:id="rId288" xr:uid="{4499C5C2-9F51-4B5B-A097-E4138AAE85E5}"/>
    <hyperlink ref="D32" r:id="rId289" xr:uid="{B20EA191-550A-42D7-9AE9-955A90328C49}"/>
    <hyperlink ref="D362" r:id="rId290" xr:uid="{336FECF1-3EDA-4D34-9145-B21F0F9834EC}"/>
    <hyperlink ref="D80" r:id="rId291" xr:uid="{4760DD47-18DC-49F1-A76D-80EBC2391379}"/>
    <hyperlink ref="D173" r:id="rId292" xr:uid="{70027324-2A14-4C09-A930-895230DCD3D1}"/>
    <hyperlink ref="D363" r:id="rId293" xr:uid="{F3DCB409-3832-442E-A59C-A3F293779A38}"/>
    <hyperlink ref="D100" r:id="rId294" location="/home" xr:uid="{603B5424-D89E-4F85-8E44-775A62CC7EAE}"/>
    <hyperlink ref="D137" r:id="rId295" xr:uid="{9D396148-9A15-4E93-9BEB-BF09A3447108}"/>
    <hyperlink ref="D401" r:id="rId296" xr:uid="{ABF50592-747F-4ACC-9860-3A662DD2F51D}"/>
    <hyperlink ref="D59" r:id="rId297" location="/home" xr:uid="{11A33067-3C1C-4D77-B5DB-19B8FC7F631F}"/>
    <hyperlink ref="D75" r:id="rId298" xr:uid="{BE95B924-F1B2-4936-BB26-CFE63534D65C}"/>
    <hyperlink ref="C75" r:id="rId299" xr:uid="{E31FD66D-DD46-464D-9076-7709B412E80A}"/>
    <hyperlink ref="D320" r:id="rId300" xr:uid="{305FDACA-3490-4516-A001-64B7D87719DF}"/>
    <hyperlink ref="C320" r:id="rId301" xr:uid="{82A09A64-0A27-4141-BE03-290D5A78F8AB}"/>
    <hyperlink ref="D133" r:id="rId302" xr:uid="{D81888A8-B551-4C88-844E-5C3B1B43D531}"/>
    <hyperlink ref="D106" r:id="rId303" xr:uid="{01F0762E-3635-422C-9992-CD124627C8B7}"/>
    <hyperlink ref="D361" r:id="rId304" xr:uid="{D7CB89CA-2FB9-45FC-A6C5-A256C74DC7CD}"/>
    <hyperlink ref="D407" r:id="rId305" xr:uid="{CCD15AD5-7739-433F-AC54-42D681840614}"/>
    <hyperlink ref="D253" r:id="rId306" xr:uid="{5EFA1CBD-6B37-4AFB-9846-73E5BFF9F887}"/>
    <hyperlink ref="D182" r:id="rId307" location="/#/" xr:uid="{117C0511-41EE-4A9A-AF1B-111853CBD14F}"/>
    <hyperlink ref="D180" r:id="rId308" xr:uid="{EE9DF406-CD8A-4035-8CC4-B70891CC7AC8}"/>
    <hyperlink ref="D192" r:id="rId309" xr:uid="{AE67790A-8AD3-435D-B931-BEB31A0FBC05}"/>
    <hyperlink ref="D178" r:id="rId310" xr:uid="{3D57FB8D-F3BE-4C0D-842B-2F22C2666B61}"/>
    <hyperlink ref="D198" r:id="rId311" xr:uid="{960D9B1D-4B9A-4039-B71B-3E253D12E8BE}"/>
    <hyperlink ref="D183" r:id="rId312" xr:uid="{6FEC2F8A-2E89-4D91-A246-2D76228211C1}"/>
    <hyperlink ref="D185" r:id="rId313" xr:uid="{4470A1A0-411C-47B6-977E-9E3A38EA4ADA}"/>
    <hyperlink ref="D177" r:id="rId314" xr:uid="{6584EFAC-EF32-49A7-8A6C-8155F2053E4D}"/>
    <hyperlink ref="D190" r:id="rId315" xr:uid="{2A323E7F-1C7A-473E-AEE7-BB44FB935FB4}"/>
    <hyperlink ref="D199" r:id="rId316" xr:uid="{F5878469-7040-4E2E-99FC-C6F67B7679D4}"/>
    <hyperlink ref="D179" r:id="rId317" xr:uid="{1F424EC8-C517-4CF4-A7D9-15AAEB607AAE}"/>
    <hyperlink ref="D181" r:id="rId318" xr:uid="{1BC3C822-69C9-4C78-BA33-9B42CE1BA24C}"/>
    <hyperlink ref="D250" r:id="rId319" xr:uid="{590321C6-D644-4316-A37F-F4A1B5FDC81A}"/>
    <hyperlink ref="D130" r:id="rId320" xr:uid="{1AD03E0F-3E49-4473-A18D-8661B16F8DA5}"/>
    <hyperlink ref="D131" r:id="rId321" xr:uid="{4C1E9608-10BB-446E-A730-FC1E168BA9E0}"/>
    <hyperlink ref="D349" r:id="rId322" xr:uid="{0EF7F7A9-564B-452C-A95B-0F81C829FAB2}"/>
    <hyperlink ref="D92" r:id="rId323" xr:uid="{5E96C016-8814-4632-A1FB-892DF4D7E374}"/>
    <hyperlink ref="D246" r:id="rId324" xr:uid="{901319CD-FE13-428E-9077-997A355FD7FE}"/>
    <hyperlink ref="D372" r:id="rId325" location="/external/storage.googleapis.com/cfo-public/catalog.json?.language=de" xr:uid="{9BBBF4B1-A1C8-4DA5-9712-49D510FB2B47}"/>
    <hyperlink ref="D294" r:id="rId326" location="/external/data.geo.admin.ch/api/stac/v0.9/" xr:uid="{90F13E68-A74D-4848-B199-5E1E1C5DE443}"/>
    <hyperlink ref="D416" r:id="rId327" xr:uid="{1A76654C-ADBE-489C-B842-385EE8E9DACD}"/>
    <hyperlink ref="D65" r:id="rId328" location="/external/geoservice.dlr.de/eoc/ogc/stac/v1/" xr:uid="{BE89C232-ED9A-4CCA-969E-871D2E6CCC31}"/>
    <hyperlink ref="D281" r:id="rId329" location="/external/nz-imagery.s3-ap-southeast-2.amazonaws.com/catalog.json" xr:uid="{DD646928-F54D-442E-98D5-B6EAE0739243}"/>
    <hyperlink ref="D409" r:id="rId330" xr:uid="{C54701F1-587A-48AA-8550-DD668ECF47D2}"/>
    <hyperlink ref="D406" r:id="rId331" xr:uid="{1F7BCD9C-8346-4AE0-984E-4AAD47184C7A}"/>
    <hyperlink ref="D381" r:id="rId332" xr:uid="{4903167C-7B79-4F86-B1DE-2837C85956DA}"/>
    <hyperlink ref="D385" r:id="rId333" xr:uid="{7E4E784F-EFAC-486D-9D69-2D6AC53BBFFA}"/>
    <hyperlink ref="D195" r:id="rId334" xr:uid="{5722F0CC-35C8-45BA-8214-C34260AE2670}"/>
    <hyperlink ref="D134" r:id="rId335" xr:uid="{DFD5DB85-0C13-450D-9934-B01EE9603AF2}"/>
    <hyperlink ref="D389" r:id="rId336" xr:uid="{ACF51E7D-3672-4F80-9E62-D2636AFE2DD0}"/>
    <hyperlink ref="D200" r:id="rId337" xr:uid="{77C81606-E610-4CE1-97CD-5CE48E8BAA5D}"/>
    <hyperlink ref="D194" r:id="rId338" xr:uid="{2E09E91B-E852-477D-88DC-EEEFB12464BB}"/>
    <hyperlink ref="D132" r:id="rId339" xr:uid="{880A54C2-ABBB-466A-8755-038D42C869A8}"/>
    <hyperlink ref="D191" r:id="rId340" xr:uid="{1A4D5731-6F3D-4E6B-8025-3E7597048CBA}"/>
    <hyperlink ref="D197" r:id="rId341" xr:uid="{F0B8F1E7-E662-4676-A52D-6F057092B1F2}"/>
    <hyperlink ref="D172" r:id="rId342" location="/home" xr:uid="{F77E1E84-5BD9-41AE-AF23-AC7C8FA6E28A}"/>
    <hyperlink ref="D188" r:id="rId343" xr:uid="{AF89EC21-BE00-4673-A60A-D6EFE9CA2E99}"/>
    <hyperlink ref="D189" r:id="rId344" xr:uid="{0524CD61-B9B1-4ECF-8826-071E2D28904A}"/>
    <hyperlink ref="D193" r:id="rId345" xr:uid="{C0099318-9640-4F5A-AB0E-A36B63551511}"/>
    <hyperlink ref="D97" r:id="rId346" xr:uid="{4713D60E-8CDF-454D-AA21-1D3B632D457E}"/>
    <hyperlink ref="D336" r:id="rId347" xr:uid="{A57298E3-780A-44EE-A0DA-C1593BC3F531}"/>
    <hyperlink ref="D244" r:id="rId348" xr:uid="{7360A8C9-FC50-433A-BAD3-A8A8BA037F63}"/>
    <hyperlink ref="D334" r:id="rId349" xr:uid="{31541847-9EF7-4A21-8D06-BF51D4D3FB86}"/>
    <hyperlink ref="D174" r:id="rId350" xr:uid="{1B1B1232-4132-43AB-8C83-834C00C3248A}"/>
    <hyperlink ref="D375" r:id="rId351" xr:uid="{9A645ECB-D331-4805-803A-1DB56EF7FB10}"/>
    <hyperlink ref="D376" r:id="rId352" xr:uid="{523855C9-236B-4639-900E-42CFD21467B2}"/>
    <hyperlink ref="D283" r:id="rId353" xr:uid="{DFC45B3C-FD9C-474F-B75B-E8835DBB69EF}"/>
    <hyperlink ref="D248" r:id="rId354" display="https://www.geo.be/catalogs/1/resources?l=de&amp;sort=changedate&amp;hitsperpage=12&amp;from=1&amp;serviceview=yes&amp;servicedownload=yes&amp;servicediscovery=yes&amp;servicetransformation=yes&amp;dataset=yes&amp;vectordataset=no&amp;griddataset=no&amp;texttable=no&amp;series=yes&amp;papermap=yes&amp;serviceapplication=yes" xr:uid="{462E0B8D-32CC-424E-AA7C-1EFB385C9A65}"/>
    <hyperlink ref="D342" r:id="rId355" xr:uid="{BF56AB37-E987-4CF0-B3F8-CDDDBF598B14}"/>
    <hyperlink ref="D243" r:id="rId356" xr:uid="{3760BB61-9856-4DBB-9C2A-05FCD5A156C8}"/>
    <hyperlink ref="D285" r:id="rId357" xr:uid="{D9F92E24-B573-49B5-B174-5A96A6F36933}"/>
    <hyperlink ref="D284" r:id="rId358" xr:uid="{775647F6-707C-44F3-AB1F-6FEAB6FB5C58}"/>
    <hyperlink ref="D286" r:id="rId359" xr:uid="{9599B526-BC8C-4C38-8E58-84E19EC4F886}"/>
    <hyperlink ref="D135" r:id="rId360" xr:uid="{E678F54B-C627-4159-A8AD-6AD6B57393D7}"/>
    <hyperlink ref="D312" r:id="rId361" xr:uid="{614E8BC5-ED53-4AE1-B7AA-365EB2005D84}"/>
    <hyperlink ref="D25" r:id="rId362" xr:uid="{A0FF5AD2-3464-4B39-8AC4-EB2D936478FF}"/>
    <hyperlink ref="D305" r:id="rId363" location="baslay=&amp;optlay=&amp;extent=-269268.50480109744,5849939.912665752,1384268.5048010973,6600060.087334248&amp;layers=dkskaermkort" xr:uid="{100BC734-F863-4CB4-BD1E-50C812E08518}"/>
    <hyperlink ref="D287" r:id="rId364" xr:uid="{CA51F5DA-9F71-44B5-8396-619F4F3AB2D8}"/>
    <hyperlink ref="D303" r:id="rId365" xr:uid="{A35AE661-B8A1-4253-AEFD-DA32DC3D4540}"/>
    <hyperlink ref="D299" r:id="rId366" xr:uid="{D8FF7904-1ABA-41D4-A287-901FE0CCCD75}"/>
    <hyperlink ref="D301" r:id="rId367" xr:uid="{F4509FBB-D3EE-43D8-854E-CCB6B852550F}"/>
    <hyperlink ref="C307" r:id="rId368" xr:uid="{0ED5A3C4-5634-44BD-9828-C206F6D637B7}"/>
    <hyperlink ref="D307" r:id="rId369" xr:uid="{62249CE1-6ED7-43A3-8296-FE56A07D5903}"/>
    <hyperlink ref="D245" r:id="rId370" xr:uid="{413556C6-A64B-4ADC-A57B-05BD381F4F39}"/>
    <hyperlink ref="D304" r:id="rId371" xr:uid="{405EDA35-D952-4345-B80D-C7079D9683A8}"/>
    <hyperlink ref="D308" r:id="rId372" xr:uid="{5676D4DE-3CDC-45D6-A136-65F15CC12400}"/>
    <hyperlink ref="D255" r:id="rId373" xr:uid="{27B4780A-F96B-4756-8325-EE9B43C3BA97}"/>
    <hyperlink ref="D309" r:id="rId374" xr:uid="{DE527DED-2F9D-4DA1-9F30-3DB4FFEE86DD}"/>
    <hyperlink ref="D300" r:id="rId375" xr:uid="{9D7C7260-7A4D-4D84-868F-D658DE57D502}"/>
    <hyperlink ref="D254" r:id="rId376" xr:uid="{B8A8C0AE-A614-4F21-85CF-D0ACF27B5AA4}"/>
    <hyperlink ref="D360" r:id="rId377" xr:uid="{C1D3B8AD-70F5-4474-8E9E-EAB003FBF995}"/>
    <hyperlink ref="D394" r:id="rId378" xr:uid="{39C643BA-41BD-426B-B3C7-854DA9F6787A}"/>
    <hyperlink ref="B394" r:id="rId379" xr:uid="{FE7A5422-40F8-4B17-B749-7565C7FBE85F}"/>
    <hyperlink ref="C394" r:id="rId380" xr:uid="{4F772A7D-6BCF-48C7-BBB9-BB1105B50827}"/>
    <hyperlink ref="D341" r:id="rId381" xr:uid="{EB8383FD-2528-4CEA-8C6E-DE6123EB5A3C}"/>
    <hyperlink ref="D265" r:id="rId382" xr:uid="{AF5587FF-341E-4171-8D44-F9EFACDDD3E8}"/>
    <hyperlink ref="D107" r:id="rId383" xr:uid="{CC54D1E4-C688-4495-BD8B-E588DB9ED7AD}"/>
    <hyperlink ref="D42" r:id="rId384" xr:uid="{1FAD193C-E6D4-4100-95C3-1D6191B313E4}"/>
    <hyperlink ref="D144" r:id="rId385" xr:uid="{5481FCC8-3B0A-43EB-B495-87528CB06FC5}"/>
    <hyperlink ref="D333" r:id="rId386" xr:uid="{AD7BFCD8-12B2-4DD5-8D80-FD9EC94B3D3E}"/>
    <hyperlink ref="D115" r:id="rId387" xr:uid="{CEC3350D-82DB-40B8-9416-214F62E52604}"/>
    <hyperlink ref="D311" r:id="rId388" xr:uid="{2B0D16FE-8F1E-42E8-B976-F0956A71D262}"/>
    <hyperlink ref="D310" r:id="rId389" xr:uid="{7CBCE89E-98C9-4C32-8D0C-0AAE785004AB}"/>
    <hyperlink ref="D209" r:id="rId390" xr:uid="{A914905D-8749-48F2-8371-DB132AEA2BFE}"/>
    <hyperlink ref="D210" r:id="rId391" xr:uid="{B48576B6-2AFE-41E2-A93B-D957F4E94020}"/>
    <hyperlink ref="D122" r:id="rId392" xr:uid="{8971CFF9-DE61-40F9-918F-BA70AFA8A16D}"/>
    <hyperlink ref="D264" r:id="rId393" location="/home " xr:uid="{7C6847B2-82AC-42E4-8EC1-CDBD1AE1EB0F}"/>
    <hyperlink ref="D302" r:id="rId394" location="data" xr:uid="{17019BFE-081B-4BF8-9F1E-9E5F09D2FD83}"/>
    <hyperlink ref="D48" r:id="rId395" xr:uid="{B7933615-393D-46C4-82EC-98A3671673E6}"/>
    <hyperlink ref="D274" r:id="rId396" xr:uid="{8776C058-6319-4161-A0A6-EDFEB588F39B}"/>
    <hyperlink ref="D306" r:id="rId397" xr:uid="{179F15E4-7FD3-45F9-9659-7AACE97AEAD1}"/>
    <hyperlink ref="D147" r:id="rId398" xr:uid="{2B1DF4AA-329C-49B5-B1AE-5BC23230C3B3}"/>
    <hyperlink ref="D105" r:id="rId399" xr:uid="{392DE151-089C-401A-B2AD-D9CBF5FF577B}"/>
    <hyperlink ref="D19" r:id="rId400" xr:uid="{56F69825-8D20-4BD8-9B7F-772F5A63BC72}"/>
    <hyperlink ref="D24" r:id="rId401" xr:uid="{15C706C4-E6F8-4672-8851-89962E5D687B}"/>
  </hyperlinks>
  <pageMargins left="0.7" right="0.7" top="0.75" bottom="0.75" header="0.3" footer="0.3"/>
  <pageSetup paperSize="9" orientation="portrait" r:id="rId402"/>
  <drawing r:id="rId40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23B0504B95AD4B9DC2F5AE88859E02" ma:contentTypeVersion="17" ma:contentTypeDescription="Create a new document." ma:contentTypeScope="" ma:versionID="b49edc9e50ad20e8243d9fb0a997a812">
  <xsd:schema xmlns:xsd="http://www.w3.org/2001/XMLSchema" xmlns:xs="http://www.w3.org/2001/XMLSchema" xmlns:p="http://schemas.microsoft.com/office/2006/metadata/properties" xmlns:ns2="0fee35ea-78c9-4f72-b4c7-d10849f61c44" xmlns:ns3="f7c0488d-7df0-4a28-84ab-3d1908ac72e2" targetNamespace="http://schemas.microsoft.com/office/2006/metadata/properties" ma:root="true" ma:fieldsID="f51b48b51b9882b2469f72bedf2d0e50" ns2:_="" ns3:_="">
    <xsd:import namespace="0fee35ea-78c9-4f72-b4c7-d10849f61c44"/>
    <xsd:import namespace="f7c0488d-7df0-4a28-84ab-3d1908ac72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ee35ea-78c9-4f72-b4c7-d10849f61c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5ba9304-3d59-4b5e-ab65-7f43a5b63a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c0488d-7df0-4a28-84ab-3d1908ac72e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cf2f938-325d-4d81-ae06-e1626a4e7087}" ma:internalName="TaxCatchAll" ma:showField="CatchAllData" ma:web="f7c0488d-7df0-4a28-84ab-3d1908ac72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ee35ea-78c9-4f72-b4c7-d10849f61c44">
      <Terms xmlns="http://schemas.microsoft.com/office/infopath/2007/PartnerControls"/>
    </lcf76f155ced4ddcb4097134ff3c332f>
    <TaxCatchAll xmlns="f7c0488d-7df0-4a28-84ab-3d1908ac72e2" xsi:nil="true"/>
  </documentManagement>
</p:properties>
</file>

<file path=customXml/itemProps1.xml><?xml version="1.0" encoding="utf-8"?>
<ds:datastoreItem xmlns:ds="http://schemas.openxmlformats.org/officeDocument/2006/customXml" ds:itemID="{F499C46F-CFFE-4661-B6A6-F9D415CF4D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EF7F2A-68CE-473D-A5B5-5AA2F41AFB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ee35ea-78c9-4f72-b4c7-d10849f61c44"/>
    <ds:schemaRef ds:uri="f7c0488d-7df0-4a28-84ab-3d1908ac72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7CA922-9C0A-4880-B2F3-88CCBCFEF1C4}">
  <ds:schemaRefs>
    <ds:schemaRef ds:uri="http://www.w3.org/XML/1998/namespace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0fee35ea-78c9-4f72-b4c7-d10849f61c44"/>
    <ds:schemaRef ds:uri="http://schemas.openxmlformats.org/package/2006/metadata/core-properties"/>
    <ds:schemaRef ds:uri="f7c0488d-7df0-4a28-84ab-3d1908ac72e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High Priority Datasets</vt:lpstr>
      <vt:lpstr>High Priority Data Services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GREAT GDDS Inventory</dc:title>
  <dc:subject/>
  <dc:creator>GREAT project</dc:creator>
  <cp:keywords/>
  <dc:description/>
  <cp:lastModifiedBy>Charis Chatzikyriakou</cp:lastModifiedBy>
  <cp:revision/>
  <dcterms:created xsi:type="dcterms:W3CDTF">2015-06-05T18:19:34Z</dcterms:created>
  <dcterms:modified xsi:type="dcterms:W3CDTF">2024-04-05T12:07:27Z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0x0101002A23B0504B95AD4B9DC2F5AE88859E02</vt:lpwstr>
  </property>
  <property fmtid="{D5CDD505-2E9C-101B-9397-08002B2CF9AE}" pid="3" name="MediaServiceImageTags">
    <vt:lpwstr/>
  </property>
</Properties>
</file>